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95" windowHeight="9150" activeTab="1"/>
  </bookViews>
  <sheets>
    <sheet name="Kirjeldus" sheetId="1" r:id="rId1"/>
    <sheet name="Aruandesse" sheetId="2" r:id="rId2"/>
    <sheet name="Andmed" sheetId="3" r:id="rId3"/>
    <sheet name="Aastate andmed" sheetId="4" r:id="rId4"/>
  </sheets>
  <definedNames>
    <definedName name="HVA">'Aruandesse'!#REF!*0+'Aruandesse'!#REF!</definedName>
    <definedName name="HVA_I">'Aruandesse'!#REF!*0+'Aruandesse'!#REF!</definedName>
    <definedName name="HVA_II">'Aruandesse'!#REF!*0+'Aruandesse'!#REF!</definedName>
    <definedName name="tulemus2014">'Aruandesse'!#REF!*0+'Aruandesse'!#REF!</definedName>
  </definedNames>
  <calcPr fullCalcOnLoad="1"/>
</workbook>
</file>

<file path=xl/sharedStrings.xml><?xml version="1.0" encoding="utf-8"?>
<sst xmlns="http://schemas.openxmlformats.org/spreadsheetml/2006/main" count="108" uniqueCount="55">
  <si>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</si>
  <si>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</si>
  <si>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</si>
  <si>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</si>
  <si>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</si>
  <si>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</si>
  <si>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</si>
  <si>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</si>
  <si>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</si>
  <si>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</si>
  <si>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</si>
  <si>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</si>
  <si>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</si>
  <si>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</si>
  <si>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</si>
  <si>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</si>
  <si>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</si>
  <si>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</si>
  <si>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</si>
  <si>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</si>
  <si>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</si>
  <si>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Piirkondlik</t>
  </si>
  <si>
    <t>Keskhaigla</t>
  </si>
  <si>
    <t>haiglaliik</t>
  </si>
  <si>
    <t xml:space="preserve">haigla </t>
  </si>
  <si>
    <t>piirkondlikud</t>
  </si>
  <si>
    <t>keskhaiglad</t>
  </si>
  <si>
    <t>üldhaiglad</t>
  </si>
  <si>
    <t>piirkH</t>
  </si>
  <si>
    <t>keskH</t>
  </si>
  <si>
    <t>üldH</t>
  </si>
  <si>
    <t xml:space="preserve"> 2013 Organiseeritud</t>
  </si>
  <si>
    <t>2013 Oportunistlik</t>
  </si>
  <si>
    <t xml:space="preserve">Organiseeritud sõeluuringud, % </t>
  </si>
  <si>
    <t xml:space="preserve">Oportunistliku sõeluuringud,  % </t>
  </si>
  <si>
    <t>Organiseeritud sõeluuringud, raviarved</t>
  </si>
  <si>
    <t>Oportunistlikud sõeluuringud, raviarved</t>
  </si>
  <si>
    <t>2014 Oportunistlik</t>
  </si>
  <si>
    <t xml:space="preserve"> 2014 Organiseeritud</t>
  </si>
  <si>
    <t>Kokku:</t>
  </si>
  <si>
    <t>Haigla</t>
  </si>
  <si>
    <t>Haiglaliik</t>
  </si>
  <si>
    <t xml:space="preserve"> 2015 Organiseeritud</t>
  </si>
  <si>
    <t>2015 Oportunistlik</t>
  </si>
  <si>
    <t>RJ kokku</t>
  </si>
  <si>
    <r>
      <t xml:space="preserve">INDIKAATOR 10.  </t>
    </r>
    <r>
      <rPr>
        <b/>
        <sz val="11"/>
        <color indexed="30"/>
        <rFont val="Times New Roman"/>
        <family val="1"/>
      </rPr>
      <t>EMAKAKAELAVÄHI SÕELUURINGU KORRALDUS</t>
    </r>
    <r>
      <rPr>
        <b/>
        <sz val="12"/>
        <color indexed="30"/>
        <rFont val="Times New Roman"/>
        <family val="1"/>
      </rPr>
      <t xml:space="preserve"> </t>
    </r>
  </si>
  <si>
    <t xml:space="preserve"> 2016 Organiseeritud</t>
  </si>
  <si>
    <t>2016 Oportunistlik</t>
  </si>
  <si>
    <t>2016.aastal emakakaelavähi ennetuse raames raviarve vormistamine.</t>
  </si>
  <si>
    <t>95% usaldusvahemik</t>
  </si>
  <si>
    <t>MA</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</si>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</sst>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 %"/>
  </numFmts>
  <fonts count="77">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8"/>
      <color indexed="8"/>
      <name val="Arial"/>
      <family val="2"/>
    </font>
    <font>
      <sz val="19"/>
      <name val="Arial"/>
      <family val="2"/>
    </font>
    <font>
      <sz val="8"/>
      <color indexed="14"/>
      <name val="Arial"/>
      <family val="2"/>
    </font>
    <font>
      <b/>
      <sz val="12"/>
      <color indexed="30"/>
      <name val="Times New Roman"/>
      <family val="1"/>
    </font>
    <font>
      <b/>
      <sz val="11"/>
      <color indexed="30"/>
      <name val="Times New Roman"/>
      <family val="1"/>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color indexed="56"/>
      <name val="Times New Roman"/>
      <family val="1"/>
    </font>
    <font>
      <b/>
      <sz val="12"/>
      <color indexed="56"/>
      <name val="Times New Roman"/>
      <family val="1"/>
    </font>
    <font>
      <sz val="11"/>
      <color indexed="8"/>
      <name val="Times New Roman"/>
      <family val="1"/>
    </font>
    <font>
      <b/>
      <sz val="11"/>
      <color indexed="8"/>
      <name val="Times New Roman"/>
      <family val="1"/>
    </font>
    <font>
      <sz val="12"/>
      <color indexed="56"/>
      <name val="Times New Roman"/>
      <family val="1"/>
    </font>
    <font>
      <u val="single"/>
      <sz val="11"/>
      <color indexed="8"/>
      <name val="Times New Roman"/>
      <family val="1"/>
    </font>
    <font>
      <sz val="12"/>
      <color indexed="8"/>
      <name val="Times New Roman"/>
      <family val="1"/>
    </font>
    <font>
      <u val="single"/>
      <sz val="12"/>
      <color indexed="8"/>
      <name val="Times New Roman"/>
      <family val="1"/>
    </font>
    <font>
      <sz val="12"/>
      <color indexed="10"/>
      <name val="Times New Roman"/>
      <family val="1"/>
    </font>
    <font>
      <i/>
      <sz val="11"/>
      <color indexed="8"/>
      <name val="Times New Roman"/>
      <family val="1"/>
    </font>
    <font>
      <b/>
      <sz val="12"/>
      <color indexed="62"/>
      <name val="Times New Roman"/>
      <family val="1"/>
    </font>
    <font>
      <sz val="12"/>
      <color indexed="62"/>
      <name val="Times New Roman"/>
      <family val="1"/>
    </font>
    <font>
      <sz val="11"/>
      <color indexed="10"/>
      <name val="Times New Roman"/>
      <family val="1"/>
    </font>
    <font>
      <i/>
      <sz val="11"/>
      <color indexed="8"/>
      <name val="Calibri"/>
      <family val="2"/>
    </font>
    <font>
      <b/>
      <i/>
      <sz val="11"/>
      <color indexed="56"/>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00599D"/>
      <name val="Times New Roman"/>
      <family val="1"/>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s>
  <cellStyleXfs count="2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9"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5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5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0" fillId="46" borderId="0" applyNumberFormat="0" applyBorder="0" applyAlignment="0" applyProtection="0"/>
    <xf numFmtId="0" fontId="11" fillId="42" borderId="0" applyNumberFormat="0" applyBorder="0" applyAlignment="0" applyProtection="0"/>
    <xf numFmtId="0" fontId="61" fillId="47" borderId="1" applyNumberFormat="0" applyAlignment="0" applyProtection="0"/>
    <xf numFmtId="0" fontId="12" fillId="48" borderId="2" applyNumberFormat="0" applyAlignment="0" applyProtection="0"/>
    <xf numFmtId="0" fontId="62"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3" fillId="0" borderId="0" applyNumberFormat="0" applyFill="0" applyBorder="0" applyAlignment="0" applyProtection="0"/>
    <xf numFmtId="0" fontId="64" fillId="53" borderId="0" applyNumberFormat="0" applyBorder="0" applyAlignment="0" applyProtection="0"/>
    <xf numFmtId="0" fontId="1" fillId="32" borderId="0" applyNumberFormat="0" applyBorder="0" applyAlignment="0" applyProtection="0"/>
    <xf numFmtId="0" fontId="65" fillId="0" borderId="5" applyNumberFormat="0" applyFill="0" applyAlignment="0" applyProtection="0"/>
    <xf numFmtId="0" fontId="15" fillId="0" borderId="6"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9" applyNumberFormat="0" applyFill="0" applyAlignment="0" applyProtection="0"/>
    <xf numFmtId="0" fontId="17" fillId="0" borderId="10" applyNumberFormat="0" applyFill="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68" fillId="54" borderId="1" applyNumberFormat="0" applyAlignment="0" applyProtection="0"/>
    <xf numFmtId="0" fontId="18" fillId="43" borderId="2" applyNumberFormat="0" applyAlignment="0" applyProtection="0"/>
    <xf numFmtId="0" fontId="69" fillId="0" borderId="11" applyNumberFormat="0" applyFill="0" applyAlignment="0" applyProtection="0"/>
    <xf numFmtId="0" fontId="19" fillId="0" borderId="12" applyNumberFormat="0" applyFill="0" applyAlignment="0" applyProtection="0"/>
    <xf numFmtId="0" fontId="70"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1"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6"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7"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28" fillId="78" borderId="2" applyNumberFormat="0" applyProtection="0">
      <alignment horizontal="right" vertical="center"/>
    </xf>
    <xf numFmtId="0" fontId="23" fillId="0" borderId="0" applyNumberFormat="0" applyFill="0" applyBorder="0" applyAlignment="0" applyProtection="0"/>
    <xf numFmtId="0" fontId="72" fillId="0" borderId="0" applyNumberFormat="0" applyFill="0" applyBorder="0" applyAlignment="0" applyProtection="0"/>
    <xf numFmtId="0" fontId="73" fillId="0" borderId="22" applyNumberFormat="0" applyFill="0" applyAlignment="0" applyProtection="0"/>
    <xf numFmtId="0" fontId="14" fillId="0" borderId="23" applyNumberFormat="0" applyFill="0" applyAlignment="0" applyProtection="0"/>
    <xf numFmtId="0" fontId="74" fillId="0" borderId="0" applyNumberFormat="0" applyFill="0" applyBorder="0" applyAlignment="0" applyProtection="0"/>
    <xf numFmtId="0" fontId="24" fillId="0" borderId="0" applyNumberFormat="0" applyFill="0" applyBorder="0" applyAlignment="0" applyProtection="0"/>
  </cellStyleXfs>
  <cellXfs count="43">
    <xf numFmtId="0" fontId="0" fillId="0" borderId="0" xfId="0" applyFont="1" applyAlignment="1">
      <alignment/>
    </xf>
    <xf numFmtId="9" fontId="0" fillId="0" borderId="0" xfId="174" applyFont="1" applyAlignment="1">
      <alignment/>
    </xf>
    <xf numFmtId="0" fontId="73" fillId="0" borderId="21" xfId="0" applyFont="1" applyFill="1" applyBorder="1" applyAlignment="1">
      <alignment/>
    </xf>
    <xf numFmtId="0" fontId="0" fillId="0" borderId="21" xfId="0" applyFill="1" applyBorder="1" applyAlignment="1">
      <alignment/>
    </xf>
    <xf numFmtId="9" fontId="0" fillId="0" borderId="21" xfId="174" applyFont="1" applyFill="1" applyBorder="1" applyAlignment="1">
      <alignment/>
    </xf>
    <xf numFmtId="9" fontId="73" fillId="0" borderId="21" xfId="174" applyFont="1" applyFill="1" applyBorder="1" applyAlignment="1">
      <alignment/>
    </xf>
    <xf numFmtId="9" fontId="0" fillId="0" borderId="0" xfId="0" applyNumberFormat="1" applyAlignment="1">
      <alignment/>
    </xf>
    <xf numFmtId="0" fontId="73" fillId="0" borderId="21" xfId="0" applyFont="1" applyFill="1" applyBorder="1" applyAlignment="1">
      <alignment horizontal="center" vertical="center"/>
    </xf>
    <xf numFmtId="0" fontId="75" fillId="0" borderId="21" xfId="0" applyFont="1" applyFill="1" applyBorder="1" applyAlignment="1">
      <alignment horizontal="center" vertical="top" wrapText="1"/>
    </xf>
    <xf numFmtId="0" fontId="73"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2" fillId="0" borderId="0" xfId="0" applyFont="1" applyAlignment="1">
      <alignment/>
    </xf>
    <xf numFmtId="0" fontId="73" fillId="0" borderId="21" xfId="0" applyFont="1" applyFill="1" applyBorder="1" applyAlignment="1">
      <alignment horizontal="center" vertical="center"/>
    </xf>
    <xf numFmtId="0" fontId="0" fillId="0" borderId="21" xfId="0" applyBorder="1" applyAlignment="1">
      <alignment/>
    </xf>
    <xf numFmtId="9" fontId="0" fillId="0" borderId="21" xfId="174" applyFont="1" applyBorder="1" applyAlignment="1">
      <alignment/>
    </xf>
    <xf numFmtId="0" fontId="0" fillId="0" borderId="21" xfId="0" applyNumberFormat="1" applyBorder="1" applyAlignment="1">
      <alignment/>
    </xf>
    <xf numFmtId="9" fontId="0" fillId="0" borderId="21" xfId="0" applyNumberFormat="1" applyBorder="1" applyAlignment="1">
      <alignment/>
    </xf>
    <xf numFmtId="0" fontId="73" fillId="0" borderId="21" xfId="0" applyFont="1" applyBorder="1" applyAlignment="1">
      <alignment/>
    </xf>
    <xf numFmtId="0" fontId="0" fillId="0" borderId="21" xfId="0" applyBorder="1" applyAlignment="1">
      <alignment horizontal="left" vertical="center"/>
    </xf>
    <xf numFmtId="9" fontId="0" fillId="0" borderId="21" xfId="0" applyNumberFormat="1" applyFill="1" applyBorder="1" applyAlignment="1">
      <alignment/>
    </xf>
    <xf numFmtId="9" fontId="73" fillId="0" borderId="21" xfId="0" applyNumberFormat="1" applyFont="1" applyFill="1" applyBorder="1" applyAlignment="1">
      <alignment/>
    </xf>
    <xf numFmtId="9" fontId="0" fillId="0" borderId="21" xfId="174" applyFont="1" applyFill="1" applyBorder="1" applyAlignment="1">
      <alignment/>
    </xf>
    <xf numFmtId="9" fontId="73" fillId="0" borderId="21" xfId="174" applyFont="1" applyFill="1" applyBorder="1" applyAlignment="1">
      <alignment/>
    </xf>
    <xf numFmtId="9" fontId="0" fillId="0" borderId="21" xfId="0" applyNumberFormat="1" applyFont="1" applyFill="1" applyBorder="1" applyAlignment="1">
      <alignment/>
    </xf>
    <xf numFmtId="9" fontId="73" fillId="0" borderId="21" xfId="0" applyNumberFormat="1" applyFont="1" applyFill="1" applyBorder="1" applyAlignment="1">
      <alignment/>
    </xf>
    <xf numFmtId="1" fontId="75" fillId="0" borderId="21" xfId="0" applyNumberFormat="1" applyFont="1" applyBorder="1" applyAlignment="1">
      <alignment horizontal="center" vertical="top" wrapText="1"/>
    </xf>
    <xf numFmtId="0" fontId="76" fillId="0" borderId="0" xfId="0" applyFont="1" applyAlignment="1">
      <alignment/>
    </xf>
    <xf numFmtId="9" fontId="59" fillId="0" borderId="0" xfId="0" applyNumberFormat="1" applyFont="1" applyAlignment="1">
      <alignment/>
    </xf>
    <xf numFmtId="174" fontId="0" fillId="0" borderId="21" xfId="174" applyNumberFormat="1" applyFont="1" applyFill="1" applyBorder="1" applyAlignment="1">
      <alignment/>
    </xf>
    <xf numFmtId="174" fontId="73" fillId="0" borderId="21" xfId="174" applyNumberFormat="1" applyFont="1" applyFill="1" applyBorder="1" applyAlignment="1">
      <alignment/>
    </xf>
    <xf numFmtId="174" fontId="0" fillId="0" borderId="21" xfId="174" applyNumberFormat="1" applyFont="1" applyFill="1" applyBorder="1" applyAlignment="1">
      <alignment/>
    </xf>
    <xf numFmtId="174" fontId="0" fillId="0" borderId="21" xfId="0" applyNumberFormat="1" applyBorder="1" applyAlignment="1">
      <alignment/>
    </xf>
    <xf numFmtId="3" fontId="73" fillId="0" borderId="21" xfId="0" applyNumberFormat="1" applyFont="1" applyBorder="1" applyAlignment="1">
      <alignment/>
    </xf>
    <xf numFmtId="174" fontId="73" fillId="0" borderId="21" xfId="174" applyNumberFormat="1" applyFont="1" applyBorder="1" applyAlignment="1">
      <alignment/>
    </xf>
    <xf numFmtId="3" fontId="0" fillId="0" borderId="21" xfId="0" applyNumberFormat="1" applyBorder="1" applyAlignment="1">
      <alignment/>
    </xf>
    <xf numFmtId="174" fontId="0" fillId="0" borderId="21" xfId="174" applyNumberFormat="1" applyFont="1" applyBorder="1" applyAlignment="1">
      <alignment/>
    </xf>
    <xf numFmtId="0" fontId="73" fillId="0" borderId="21" xfId="0" applyFont="1" applyFill="1" applyBorder="1" applyAlignment="1">
      <alignment horizontal="center" vertical="center"/>
    </xf>
    <xf numFmtId="0" fontId="73" fillId="0" borderId="21" xfId="0" applyFont="1" applyBorder="1" applyAlignment="1">
      <alignment horizontal="center" vertical="center" wrapText="1"/>
    </xf>
    <xf numFmtId="9" fontId="0" fillId="0" borderId="21" xfId="174" applyFont="1" applyBorder="1" applyAlignment="1">
      <alignment horizontal="right"/>
    </xf>
    <xf numFmtId="9" fontId="73" fillId="0" borderId="21" xfId="174" applyFont="1" applyBorder="1" applyAlignment="1">
      <alignment horizontal="right"/>
    </xf>
    <xf numFmtId="0" fontId="0" fillId="0" borderId="0" xfId="0" applyBorder="1" applyAlignment="1">
      <alignment horizontal="center" wrapText="1"/>
    </xf>
    <xf numFmtId="169" fontId="0" fillId="0" borderId="0" xfId="0" applyNumberFormat="1" applyAlignment="1">
      <alignment/>
    </xf>
    <xf numFmtId="9" fontId="0" fillId="0" borderId="21" xfId="174" applyFont="1" applyBorder="1" applyAlignment="1">
      <alignment horizontal="right"/>
    </xf>
  </cellXfs>
  <cellStyles count="2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2" xfId="40"/>
    <cellStyle name="Accent1 3" xfId="41"/>
    <cellStyle name="Accent1 4" xfId="42"/>
    <cellStyle name="Accent1 5" xfId="43"/>
    <cellStyle name="Accent1 6" xfId="44"/>
    <cellStyle name="Accent1 7" xfId="45"/>
    <cellStyle name="Accent1 8" xfId="46"/>
    <cellStyle name="Accent1 9" xfId="47"/>
    <cellStyle name="Accent2" xfId="48"/>
    <cellStyle name="Accent2 - 20%" xfId="49"/>
    <cellStyle name="Accent2 - 40%" xfId="50"/>
    <cellStyle name="Accent2 - 60%" xfId="51"/>
    <cellStyle name="Accent2 10" xfId="52"/>
    <cellStyle name="Accent2 11" xfId="53"/>
    <cellStyle name="Accent2 12" xfId="54"/>
    <cellStyle name="Accent2 2" xfId="55"/>
    <cellStyle name="Accent2 3" xfId="56"/>
    <cellStyle name="Accent2 4" xfId="57"/>
    <cellStyle name="Accent2 5" xfId="58"/>
    <cellStyle name="Accent2 6" xfId="59"/>
    <cellStyle name="Accent2 7" xfId="60"/>
    <cellStyle name="Accent2 8" xfId="61"/>
    <cellStyle name="Accent2 9" xfId="62"/>
    <cellStyle name="Accent3" xfId="63"/>
    <cellStyle name="Accent3 - 20%" xfId="64"/>
    <cellStyle name="Accent3 - 40%" xfId="65"/>
    <cellStyle name="Accent3 - 60%" xfId="66"/>
    <cellStyle name="Accent3 10" xfId="67"/>
    <cellStyle name="Accent3 11" xfId="68"/>
    <cellStyle name="Accent3 12" xfId="69"/>
    <cellStyle name="Accent3 2" xfId="70"/>
    <cellStyle name="Accent3 3" xfId="71"/>
    <cellStyle name="Accent3 4" xfId="72"/>
    <cellStyle name="Accent3 5" xfId="73"/>
    <cellStyle name="Accent3 6" xfId="74"/>
    <cellStyle name="Accent3 7" xfId="75"/>
    <cellStyle name="Accent3 8" xfId="76"/>
    <cellStyle name="Accent3 9" xfId="77"/>
    <cellStyle name="Accent4" xfId="78"/>
    <cellStyle name="Accent4 - 20%" xfId="79"/>
    <cellStyle name="Accent4 - 40%" xfId="80"/>
    <cellStyle name="Accent4 - 60%" xfId="81"/>
    <cellStyle name="Accent4 10" xfId="82"/>
    <cellStyle name="Accent4 11" xfId="83"/>
    <cellStyle name="Accent4 12" xfId="84"/>
    <cellStyle name="Accent4 2" xfId="85"/>
    <cellStyle name="Accent4 3" xfId="86"/>
    <cellStyle name="Accent4 4" xfId="87"/>
    <cellStyle name="Accent4 5" xfId="88"/>
    <cellStyle name="Accent4 6" xfId="89"/>
    <cellStyle name="Accent4 7" xfId="90"/>
    <cellStyle name="Accent4 8" xfId="91"/>
    <cellStyle name="Accent4 9" xfId="92"/>
    <cellStyle name="Accent5" xfId="93"/>
    <cellStyle name="Accent5 - 20%" xfId="94"/>
    <cellStyle name="Accent5 - 40%" xfId="95"/>
    <cellStyle name="Accent5 - 60%" xfId="96"/>
    <cellStyle name="Accent5 10" xfId="97"/>
    <cellStyle name="Accent5 11" xfId="98"/>
    <cellStyle name="Accent5 12" xfId="99"/>
    <cellStyle name="Accent5 2" xfId="100"/>
    <cellStyle name="Accent5 3" xfId="101"/>
    <cellStyle name="Accent5 4" xfId="102"/>
    <cellStyle name="Accent5 5" xfId="103"/>
    <cellStyle name="Accent5 6" xfId="104"/>
    <cellStyle name="Accent5 7" xfId="105"/>
    <cellStyle name="Accent5 8" xfId="106"/>
    <cellStyle name="Accent5 9" xfId="107"/>
    <cellStyle name="Accent6" xfId="108"/>
    <cellStyle name="Accent6 - 20%" xfId="109"/>
    <cellStyle name="Accent6 - 40%" xfId="110"/>
    <cellStyle name="Accent6 - 60%" xfId="111"/>
    <cellStyle name="Accent6 10" xfId="112"/>
    <cellStyle name="Accent6 11" xfId="113"/>
    <cellStyle name="Accent6 12" xfId="114"/>
    <cellStyle name="Accent6 2" xfId="115"/>
    <cellStyle name="Accent6 3" xfId="116"/>
    <cellStyle name="Accent6 4" xfId="117"/>
    <cellStyle name="Accent6 5" xfId="118"/>
    <cellStyle name="Accent6 6" xfId="119"/>
    <cellStyle name="Accent6 7" xfId="120"/>
    <cellStyle name="Accent6 8" xfId="121"/>
    <cellStyle name="Accent6 9" xfId="122"/>
    <cellStyle name="Bad" xfId="123"/>
    <cellStyle name="Bad 2" xfId="124"/>
    <cellStyle name="Calculation" xfId="125"/>
    <cellStyle name="Calculation 2" xfId="126"/>
    <cellStyle name="Check Cell" xfId="127"/>
    <cellStyle name="Check Cell 2" xfId="128"/>
    <cellStyle name="Comma" xfId="129"/>
    <cellStyle name="Comma [0]" xfId="130"/>
    <cellStyle name="Comma 2" xfId="131"/>
    <cellStyle name="Comma 2 2" xfId="132"/>
    <cellStyle name="Comma 3" xfId="133"/>
    <cellStyle name="Comma 3 2" xfId="134"/>
    <cellStyle name="Comma 4" xfId="135"/>
    <cellStyle name="Currency" xfId="136"/>
    <cellStyle name="Currency [0]" xfId="137"/>
    <cellStyle name="Emphasis 1" xfId="138"/>
    <cellStyle name="Emphasis 2" xfId="139"/>
    <cellStyle name="Emphasis 3" xfId="140"/>
    <cellStyle name="Explanatory Text" xfId="141"/>
    <cellStyle name="Good" xfId="142"/>
    <cellStyle name="Good 2" xfId="143"/>
    <cellStyle name="Heading 1" xfId="144"/>
    <cellStyle name="Heading 1 2" xfId="145"/>
    <cellStyle name="Heading 2" xfId="146"/>
    <cellStyle name="Heading 2 2" xfId="147"/>
    <cellStyle name="Heading 3" xfId="148"/>
    <cellStyle name="Heading 3 2" xfId="149"/>
    <cellStyle name="Heading 4" xfId="150"/>
    <cellStyle name="Heading 4 2" xfId="151"/>
    <cellStyle name="Input" xfId="152"/>
    <cellStyle name="Input 2" xfId="153"/>
    <cellStyle name="Linked Cell" xfId="154"/>
    <cellStyle name="Linked Cell 2" xfId="155"/>
    <cellStyle name="Neutral" xfId="156"/>
    <cellStyle name="Neutral 2" xfId="157"/>
    <cellStyle name="Normal 2" xfId="158"/>
    <cellStyle name="Normal 2 2" xfId="159"/>
    <cellStyle name="Normal 2 3" xfId="160"/>
    <cellStyle name="Normal 3" xfId="161"/>
    <cellStyle name="Normal 3 2" xfId="162"/>
    <cellStyle name="Normal 4" xfId="163"/>
    <cellStyle name="Normal 4 2" xfId="164"/>
    <cellStyle name="Normal 5" xfId="165"/>
    <cellStyle name="Normal 6" xfId="166"/>
    <cellStyle name="Normal 7" xfId="167"/>
    <cellStyle name="Normal 8" xfId="168"/>
    <cellStyle name="Note" xfId="169"/>
    <cellStyle name="Note 2" xfId="170"/>
    <cellStyle name="Note 3" xfId="171"/>
    <cellStyle name="Output" xfId="172"/>
    <cellStyle name="Output 2" xfId="173"/>
    <cellStyle name="Percent" xfId="174"/>
    <cellStyle name="Percent 2" xfId="175"/>
    <cellStyle name="Percent 2 2" xfId="176"/>
    <cellStyle name="Percent 2 3" xfId="177"/>
    <cellStyle name="Percent 3" xfId="178"/>
    <cellStyle name="SAPBEXaggData" xfId="179"/>
    <cellStyle name="SAPBEXaggData 10" xfId="180"/>
    <cellStyle name="SAPBEXaggData 2" xfId="181"/>
    <cellStyle name="SAPBEXaggDataEmph" xfId="182"/>
    <cellStyle name="SAPBEXaggItem" xfId="183"/>
    <cellStyle name="SAPBEXaggItem 2" xfId="184"/>
    <cellStyle name="SAPBEXaggItemX" xfId="185"/>
    <cellStyle name="SAPBEXaggItemX 2" xfId="186"/>
    <cellStyle name="SAPBEXchaText" xfId="187"/>
    <cellStyle name="SAPBEXchaText 10" xfId="188"/>
    <cellStyle name="SAPBEXchaText 2" xfId="189"/>
    <cellStyle name="SAPBEXexcBad7" xfId="190"/>
    <cellStyle name="SAPBEXexcBad7 2" xfId="191"/>
    <cellStyle name="SAPBEXexcBad8" xfId="192"/>
    <cellStyle name="SAPBEXexcBad8 2" xfId="193"/>
    <cellStyle name="SAPBEXexcBad9" xfId="194"/>
    <cellStyle name="SAPBEXexcBad9 2" xfId="195"/>
    <cellStyle name="SAPBEXexcCritical4" xfId="196"/>
    <cellStyle name="SAPBEXexcCritical4 2" xfId="197"/>
    <cellStyle name="SAPBEXexcCritical5" xfId="198"/>
    <cellStyle name="SAPBEXexcCritical5 2" xfId="199"/>
    <cellStyle name="SAPBEXexcCritical6" xfId="200"/>
    <cellStyle name="SAPBEXexcCritical6 2" xfId="201"/>
    <cellStyle name="SAPBEXexcGood1" xfId="202"/>
    <cellStyle name="SAPBEXexcGood1 2" xfId="203"/>
    <cellStyle name="SAPBEXexcGood2" xfId="204"/>
    <cellStyle name="SAPBEXexcGood2 2" xfId="205"/>
    <cellStyle name="SAPBEXexcGood3" xfId="206"/>
    <cellStyle name="SAPBEXexcGood3 2" xfId="207"/>
    <cellStyle name="SAPBEXfilterDrill" xfId="208"/>
    <cellStyle name="SAPBEXfilterDrill 2" xfId="209"/>
    <cellStyle name="SAPBEXfilterItem" xfId="210"/>
    <cellStyle name="SAPBEXfilterItem 2" xfId="211"/>
    <cellStyle name="SAPBEXfilterText" xfId="212"/>
    <cellStyle name="SAPBEXformats" xfId="213"/>
    <cellStyle name="SAPBEXformats 10" xfId="214"/>
    <cellStyle name="SAPBEXformats 2" xfId="215"/>
    <cellStyle name="SAPBEXheaderItem" xfId="216"/>
    <cellStyle name="SAPBEXheaderItem 2" xfId="217"/>
    <cellStyle name="SAPBEXheaderText" xfId="218"/>
    <cellStyle name="SAPBEXheaderText 2" xfId="219"/>
    <cellStyle name="SAPBEXHLevel0" xfId="220"/>
    <cellStyle name="SAPBEXHLevel0 2" xfId="221"/>
    <cellStyle name="SAPBEXHLevel0 3" xfId="222"/>
    <cellStyle name="SAPBEXHLevel0X" xfId="223"/>
    <cellStyle name="SAPBEXHLevel0X 2" xfId="224"/>
    <cellStyle name="SAPBEXHLevel1" xfId="225"/>
    <cellStyle name="SAPBEXHLevel1 2" xfId="226"/>
    <cellStyle name="SAPBEXHLevel1X" xfId="227"/>
    <cellStyle name="SAPBEXHLevel1X 2" xfId="228"/>
    <cellStyle name="SAPBEXHLevel2" xfId="229"/>
    <cellStyle name="SAPBEXHLevel2 2" xfId="230"/>
    <cellStyle name="SAPBEXHLevel2 3" xfId="231"/>
    <cellStyle name="SAPBEXHLevel2X" xfId="232"/>
    <cellStyle name="SAPBEXHLevel2X 2" xfId="233"/>
    <cellStyle name="SAPBEXHLevel3" xfId="234"/>
    <cellStyle name="SAPBEXHLevel3 2" xfId="235"/>
    <cellStyle name="SAPBEXHLevel3X" xfId="236"/>
    <cellStyle name="SAPBEXHLevel3X 2" xfId="237"/>
    <cellStyle name="SAPBEXinputData" xfId="238"/>
    <cellStyle name="SAPBEXinputData 2" xfId="239"/>
    <cellStyle name="SAPBEXItemHeader" xfId="240"/>
    <cellStyle name="SAPBEXresData" xfId="241"/>
    <cellStyle name="SAPBEXresDataEmph" xfId="242"/>
    <cellStyle name="SAPBEXresItem" xfId="243"/>
    <cellStyle name="SAPBEXresItem 2" xfId="244"/>
    <cellStyle name="SAPBEXresItemX" xfId="245"/>
    <cellStyle name="SAPBEXstdData" xfId="246"/>
    <cellStyle name="SAPBEXstdData 10" xfId="247"/>
    <cellStyle name="SAPBEXstdData 2" xfId="248"/>
    <cellStyle name="SAPBEXstdDataEmph" xfId="249"/>
    <cellStyle name="SAPBEXstdItem" xfId="250"/>
    <cellStyle name="SAPBEXstdItem 10" xfId="251"/>
    <cellStyle name="SAPBEXstdItem 2" xfId="252"/>
    <cellStyle name="SAPBEXstdItemX" xfId="253"/>
    <cellStyle name="SAPBEXstdItemX 2" xfId="254"/>
    <cellStyle name="SAPBEXstdItemX 3" xfId="255"/>
    <cellStyle name="SAPBEXtitle" xfId="256"/>
    <cellStyle name="SAPBEXtitle 2" xfId="257"/>
    <cellStyle name="SAPBEXunassignedItem" xfId="258"/>
    <cellStyle name="SAPBEXunassignedItem 2" xfId="259"/>
    <cellStyle name="SAPBEXundefined" xfId="260"/>
    <cellStyle name="SAPBEXundefined 2" xfId="261"/>
    <cellStyle name="Sheet Title" xfId="262"/>
    <cellStyle name="Title" xfId="263"/>
    <cellStyle name="Total" xfId="264"/>
    <cellStyle name="Total 2" xfId="265"/>
    <cellStyle name="Warning Text" xfId="266"/>
    <cellStyle name="Warning Text 2" xfId="2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25"/>
          <c:w val="0.97825"/>
          <c:h val="0.95075"/>
        </c:manualLayout>
      </c:layout>
      <c:barChart>
        <c:barDir val="col"/>
        <c:grouping val="clustered"/>
        <c:varyColors val="0"/>
        <c:ser>
          <c:idx val="3"/>
          <c:order val="0"/>
          <c:tx>
            <c:strRef>
              <c:f>Aruandesse!$C$4</c:f>
              <c:strCache>
                <c:ptCount val="1"/>
                <c:pt idx="0">
                  <c:v> 2016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Aruandesse!$J$5:$J$26</c:f>
                <c:numCache>
                  <c:ptCount val="22"/>
                  <c:pt idx="0">
                    <c:v>0.02528818061089</c:v>
                  </c:pt>
                  <c:pt idx="1">
                    <c:v>0</c:v>
                  </c:pt>
                  <c:pt idx="2">
                    <c:v>0.019838411106830045</c:v>
                  </c:pt>
                  <c:pt idx="3">
                    <c:v>0.015291046596729974</c:v>
                  </c:pt>
                  <c:pt idx="4">
                    <c:v>0.02654379977247001</c:v>
                  </c:pt>
                  <c:pt idx="5">
                    <c:v>0.02902680965147003</c:v>
                  </c:pt>
                  <c:pt idx="6">
                    <c:v>0.017164005805520022</c:v>
                  </c:pt>
                  <c:pt idx="7">
                    <c:v>0.016216685979139944</c:v>
                  </c:pt>
                  <c:pt idx="8">
                    <c:v>0.009717360786150042</c:v>
                  </c:pt>
                  <c:pt idx="9">
                    <c:v>0.05405263157895002</c:v>
                  </c:pt>
                  <c:pt idx="10">
                    <c:v>0.059013986013989994</c:v>
                  </c:pt>
                  <c:pt idx="11">
                    <c:v>0.040602230483269997</c:v>
                  </c:pt>
                  <c:pt idx="12">
                    <c:v>0.03370675453048</c:v>
                  </c:pt>
                  <c:pt idx="13">
                    <c:v>0.050288557213929996</c:v>
                  </c:pt>
                  <c:pt idx="14">
                    <c:v>0.04371653543306997</c:v>
                  </c:pt>
                  <c:pt idx="15">
                    <c:v>0.01687761194030002</c:v>
                  </c:pt>
                  <c:pt idx="16">
                    <c:v>0.040275862068969936</c:v>
                  </c:pt>
                  <c:pt idx="17">
                    <c:v>0.028259600614439995</c:v>
                  </c:pt>
                  <c:pt idx="18">
                    <c:v>0.041090909090909955</c:v>
                  </c:pt>
                  <c:pt idx="19">
                    <c:v>0.051939393939390066</c:v>
                  </c:pt>
                  <c:pt idx="20">
                    <c:v>0.044920318725099995</c:v>
                  </c:pt>
                  <c:pt idx="21">
                    <c:v>0.011733800350259949</c:v>
                  </c:pt>
                </c:numCache>
              </c:numRef>
            </c:plus>
            <c:minus>
              <c:numRef>
                <c:f>Aruandesse!$I$5:$I$26</c:f>
                <c:numCache>
                  <c:ptCount val="22"/>
                  <c:pt idx="0">
                    <c:v>0.02571181938910999</c:v>
                  </c:pt>
                  <c:pt idx="1">
                    <c:v>0</c:v>
                  </c:pt>
                  <c:pt idx="2">
                    <c:v>0.01916158889316999</c:v>
                  </c:pt>
                  <c:pt idx="3">
                    <c:v>0.015708953403270054</c:v>
                  </c:pt>
                  <c:pt idx="4">
                    <c:v>0.003456200227530015</c:v>
                  </c:pt>
                  <c:pt idx="5">
                    <c:v>0.027973190348529964</c:v>
                  </c:pt>
                  <c:pt idx="6">
                    <c:v>0.016835994194479953</c:v>
                  </c:pt>
                  <c:pt idx="7">
                    <c:v>0.017783314020860086</c:v>
                  </c:pt>
                  <c:pt idx="8">
                    <c:v>0.009282639213849975</c:v>
                  </c:pt>
                  <c:pt idx="9">
                    <c:v>0.07094736842104998</c:v>
                  </c:pt>
                  <c:pt idx="10">
                    <c:v>0.058986013986009944</c:v>
                  </c:pt>
                  <c:pt idx="11">
                    <c:v>0.03839776951673002</c:v>
                  </c:pt>
                  <c:pt idx="12">
                    <c:v>0.037293245469520064</c:v>
                  </c:pt>
                  <c:pt idx="13">
                    <c:v>0.04971144278607004</c:v>
                  </c:pt>
                  <c:pt idx="14">
                    <c:v>0.04828346456693</c:v>
                  </c:pt>
                  <c:pt idx="15">
                    <c:v>0.01952238805969997</c:v>
                  </c:pt>
                  <c:pt idx="16">
                    <c:v>0.04672413793103003</c:v>
                  </c:pt>
                  <c:pt idx="17">
                    <c:v>0.03174039938555995</c:v>
                  </c:pt>
                  <c:pt idx="18">
                    <c:v>0.04490909090909001</c:v>
                  </c:pt>
                  <c:pt idx="19">
                    <c:v>0.05806060606060992</c:v>
                  </c:pt>
                  <c:pt idx="20">
                    <c:v>0.04407968127490003</c:v>
                  </c:pt>
                  <c:pt idx="21">
                    <c:v>0.012266199649739962</c:v>
                  </c:pt>
                </c:numCache>
              </c:numRef>
            </c:minus>
            <c:noEndCap val="0"/>
            <c:spPr>
              <a:ln w="3175">
                <a:solidFill>
                  <a:srgbClr val="000000"/>
                </a:solidFill>
              </a:ln>
            </c:spPr>
          </c:errBars>
          <c:cat>
            <c:multiLvlStrRef>
              <c:f>Aruandesse!$A$5:$B$26</c:f>
              <c:multiLvlStrCache/>
            </c:multiLvlStrRef>
          </c:cat>
          <c:val>
            <c:numRef>
              <c:f>Aruandesse!$C$5:$C$26</c:f>
              <c:numCache/>
            </c:numRef>
          </c:val>
        </c:ser>
        <c:gapWidth val="75"/>
        <c:axId val="63282236"/>
        <c:axId val="32669213"/>
      </c:barChart>
      <c:lineChart>
        <c:grouping val="standard"/>
        <c:varyColors val="0"/>
        <c:ser>
          <c:idx val="0"/>
          <c:order val="1"/>
          <c:tx>
            <c:v>2016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Aruandesse!$A$5:$B$26</c:f>
              <c:multiLvlStrCache/>
            </c:multiLvlStrRef>
          </c:cat>
          <c:val>
            <c:numRef>
              <c:f>Aruandesse!$F$5:$F$26</c:f>
              <c:numCache/>
            </c:numRef>
          </c:val>
          <c:smooth val="0"/>
        </c:ser>
        <c:ser>
          <c:idx val="1"/>
          <c:order val="2"/>
          <c:tx>
            <c:strRef>
              <c:f>'Aastate andmed'!$D$3</c:f>
              <c:strCache>
                <c:ptCount val="1"/>
                <c:pt idx="0">
                  <c:v> 2015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cat>
            <c:multiLvlStrRef>
              <c:f>Aruandesse!$A$5:$B$26</c:f>
              <c:multiLvlStrCache/>
            </c:multiLvlStrRef>
          </c:cat>
          <c:val>
            <c:numRef>
              <c:f>'Aastate andmed'!$D$4:$D$25</c:f>
              <c:numCache>
                <c:ptCount val="22"/>
                <c:pt idx="0">
                  <c:v>0.3351990049751244</c:v>
                </c:pt>
                <c:pt idx="1">
                  <c:v>0</c:v>
                </c:pt>
                <c:pt idx="2">
                  <c:v>0.6129152668906308</c:v>
                </c:pt>
                <c:pt idx="3">
                  <c:v>0.5087473757872638</c:v>
                </c:pt>
                <c:pt idx="4">
                  <c:v>0.4375515251442704</c:v>
                </c:pt>
                <c:pt idx="5">
                  <c:v>0.3349282296650718</c:v>
                </c:pt>
                <c:pt idx="6">
                  <c:v>0.3033295711060948</c:v>
                </c:pt>
                <c:pt idx="7">
                  <c:v>0.8138820638820639</c:v>
                </c:pt>
                <c:pt idx="8">
                  <c:v>0.43640637242099767</c:v>
                </c:pt>
                <c:pt idx="9">
                  <c:v>0.8430232558139535</c:v>
                </c:pt>
                <c:pt idx="10">
                  <c:v>0.5288135593220339</c:v>
                </c:pt>
                <c:pt idx="11">
                  <c:v>0.24336973478939158</c:v>
                </c:pt>
                <c:pt idx="12">
                  <c:v>0.6287425149700598</c:v>
                </c:pt>
                <c:pt idx="13">
                  <c:v>0.5214105793450882</c:v>
                </c:pt>
                <c:pt idx="14">
                  <c:v>0.5158730158730159</c:v>
                </c:pt>
                <c:pt idx="15">
                  <c:v>0.8885272579332791</c:v>
                </c:pt>
                <c:pt idx="16">
                  <c:v>0.6916890080428955</c:v>
                </c:pt>
                <c:pt idx="17">
                  <c:v>0.766803840877915</c:v>
                </c:pt>
                <c:pt idx="18">
                  <c:v>0.7330508474576272</c:v>
                </c:pt>
                <c:pt idx="19">
                  <c:v>0.6548672566371682</c:v>
                </c:pt>
                <c:pt idx="20">
                  <c:v>0.5098684210526315</c:v>
                </c:pt>
                <c:pt idx="21">
                  <c:v>0.6457450277143789</c:v>
                </c:pt>
              </c:numCache>
            </c:numRef>
          </c:val>
          <c:smooth val="0"/>
        </c:ser>
        <c:ser>
          <c:idx val="2"/>
          <c:order val="3"/>
          <c:tx>
            <c:v>2015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Aruandesse!$A$5:$B$26</c:f>
              <c:multiLvlStrCache/>
            </c:multiLvlStrRef>
          </c:cat>
          <c:val>
            <c:numRef>
              <c:f>'Aastate andmed'!$K$4:$K$25</c:f>
              <c:numCache>
                <c:ptCount val="22"/>
                <c:pt idx="0">
                  <c:v>0.51</c:v>
                </c:pt>
                <c:pt idx="1">
                  <c:v>0.51</c:v>
                </c:pt>
                <c:pt idx="2">
                  <c:v>0.51</c:v>
                </c:pt>
                <c:pt idx="3">
                  <c:v>0.51</c:v>
                </c:pt>
                <c:pt idx="4">
                  <c:v>0.51</c:v>
                </c:pt>
                <c:pt idx="5">
                  <c:v>0.51</c:v>
                </c:pt>
                <c:pt idx="6">
                  <c:v>0.51</c:v>
                </c:pt>
                <c:pt idx="7">
                  <c:v>0.51</c:v>
                </c:pt>
                <c:pt idx="8">
                  <c:v>0.51</c:v>
                </c:pt>
                <c:pt idx="9">
                  <c:v>0.51</c:v>
                </c:pt>
                <c:pt idx="10">
                  <c:v>0.51</c:v>
                </c:pt>
                <c:pt idx="11">
                  <c:v>0.51</c:v>
                </c:pt>
                <c:pt idx="12">
                  <c:v>0.51</c:v>
                </c:pt>
                <c:pt idx="13">
                  <c:v>0.51</c:v>
                </c:pt>
                <c:pt idx="14">
                  <c:v>0.51</c:v>
                </c:pt>
                <c:pt idx="15">
                  <c:v>0.51</c:v>
                </c:pt>
                <c:pt idx="16">
                  <c:v>0.51</c:v>
                </c:pt>
                <c:pt idx="17">
                  <c:v>0.51</c:v>
                </c:pt>
                <c:pt idx="18">
                  <c:v>0.51</c:v>
                </c:pt>
                <c:pt idx="19">
                  <c:v>0.51</c:v>
                </c:pt>
                <c:pt idx="20">
                  <c:v>0.51</c:v>
                </c:pt>
                <c:pt idx="21">
                  <c:v>0.51</c:v>
                </c:pt>
              </c:numCache>
            </c:numRef>
          </c:val>
          <c:smooth val="0"/>
        </c:ser>
        <c:axId val="63282236"/>
        <c:axId val="32669213"/>
      </c:lineChart>
      <c:catAx>
        <c:axId val="632822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669213"/>
        <c:crosses val="autoZero"/>
        <c:auto val="1"/>
        <c:lblOffset val="100"/>
        <c:tickLblSkip val="1"/>
        <c:noMultiLvlLbl val="0"/>
      </c:catAx>
      <c:valAx>
        <c:axId val="32669213"/>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3282236"/>
        <c:crossesAt val="1"/>
        <c:crossBetween val="between"/>
        <c:dispUnits/>
        <c:majorUnit val="0.1"/>
      </c:valAx>
      <c:spPr>
        <a:solidFill>
          <a:srgbClr val="FFFFFF"/>
        </a:solidFill>
        <a:ln w="3175">
          <a:noFill/>
        </a:ln>
      </c:spPr>
    </c:plotArea>
    <c:legend>
      <c:legendPos val="b"/>
      <c:layout>
        <c:manualLayout>
          <c:xMode val="edge"/>
          <c:yMode val="edge"/>
          <c:x val="0.06875"/>
          <c:y val="0.943"/>
          <c:w val="0.885"/>
          <c:h val="0.03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00675" cy="6010275"/>
    <xdr:sp>
      <xdr:nvSpPr>
        <xdr:cNvPr id="1" name="TextBox 1"/>
        <xdr:cNvSpPr txBox="1">
          <a:spLocks noChangeArrowheads="1"/>
        </xdr:cNvSpPr>
      </xdr:nvSpPr>
      <xdr:spPr>
        <a:xfrm>
          <a:off x="38100" y="9525"/>
          <a:ext cx="5400675" cy="6010275"/>
        </a:xfrm>
        <a:prstGeom prst="rect">
          <a:avLst/>
        </a:prstGeom>
        <a:solidFill>
          <a:srgbClr val="FFFFFF"/>
        </a:solidFill>
        <a:ln w="9525" cmpd="sng">
          <a:noFill/>
        </a:ln>
      </xdr:spPr>
      <xdr:txBody>
        <a:bodyPr vertOverflow="clip" wrap="square"/>
        <a:p>
          <a:pPr algn="l">
            <a:defRPr/>
          </a:pPr>
          <a:r>
            <a:rPr lang="en-US" cap="none" sz="1100" b="1" i="0" u="none" baseline="0">
              <a:solidFill>
                <a:srgbClr val="003366"/>
              </a:solidFill>
              <a:latin typeface="Times New Roman"/>
              <a:ea typeface="Times New Roman"/>
              <a:cs typeface="Times New Roman"/>
            </a:rPr>
            <a:t>Indikaator </a:t>
          </a:r>
          <a:r>
            <a:rPr lang="en-US" cap="none" sz="1100" b="1" i="0" u="none" baseline="0">
              <a:solidFill>
                <a:srgbClr val="003366"/>
              </a:solidFill>
              <a:latin typeface="Times New Roman"/>
              <a:ea typeface="Times New Roman"/>
              <a:cs typeface="Times New Roman"/>
            </a:rPr>
            <a:t>10. </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01.01.-31.12.2016</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1961, 1966, 1971, 1976, 1981. ja 1986</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1" i="1" u="none" baseline="0">
              <a:solidFill>
                <a:srgbClr val="003366"/>
              </a:solidFill>
              <a:latin typeface="Times New Roman"/>
              <a:ea typeface="Times New Roman"/>
              <a:cs typeface="Times New Roman"/>
            </a:rPr>
            <a:t>
</a:t>
          </a:r>
          <a:r>
            <a:rPr lang="en-US" cap="none" sz="1100" b="1" i="1" u="none" baseline="0">
              <a:solidFill>
                <a:srgbClr val="003366"/>
              </a:solidFill>
              <a:latin typeface="Times New Roman"/>
              <a:ea typeface="Times New Roman"/>
              <a:cs typeface="Times New Roman"/>
            </a:rPr>
            <a:t>2015 aasta andmed
</a:t>
          </a:r>
          <a:r>
            <a:rPr lang="en-US" cap="none" sz="1100" b="0" i="1" u="none" baseline="0">
              <a:solidFill>
                <a:srgbClr val="000000"/>
              </a:solidFill>
              <a:latin typeface="Times New Roman"/>
              <a:ea typeface="Times New Roman"/>
              <a:cs typeface="Times New Roman"/>
            </a:rPr>
            <a:t>http://www.haigekassa.ee/sites/default/files/HVA-aruanne/10_emakakaelavahi_soeluuringu_korraldus.xls
</a:t>
          </a:r>
          <a:r>
            <a:rPr lang="en-US" cap="none" sz="1100" b="1" i="1" u="none" baseline="0">
              <a:solidFill>
                <a:srgbClr val="003366"/>
              </a:solidFill>
              <a:latin typeface="Times New Roman"/>
              <a:ea typeface="Times New Roman"/>
              <a:cs typeface="Times New Roman"/>
            </a:rPr>
            <a:t>2014 aasta andmed</a:t>
          </a:r>
          <a:r>
            <a:rPr lang="en-US" cap="none" sz="1100" b="1" i="1" u="none" baseline="0">
              <a:solidFill>
                <a:srgbClr val="003366"/>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https://www.haigekassa.ee/sites/default/files/uuringud_aruanded/tagasiside_aruanded/10_emakakaelaskriining_holmatus_0.xls
</a:t>
          </a:r>
          <a:r>
            <a:rPr lang="en-US" cap="none" sz="1100" b="1" i="1" u="none" baseline="0">
              <a:solidFill>
                <a:srgbClr val="003366"/>
              </a:solidFill>
              <a:latin typeface="Times New Roman"/>
              <a:ea typeface="Times New Roman"/>
              <a:cs typeface="Times New Roman"/>
            </a:rPr>
            <a:t>2013 aasta andmed
</a:t>
          </a:r>
          <a:r>
            <a:rPr lang="en-US" cap="none" sz="1100" b="0" i="1" u="none" baseline="0">
              <a:solidFill>
                <a:srgbClr val="000000"/>
              </a:solidFill>
              <a:latin typeface="Times New Roman"/>
              <a:ea typeface="Times New Roman"/>
              <a:cs typeface="Times New Roman"/>
            </a:rPr>
            <a:t>https://www.haigekassa.ee/uploads/userfiles/10_emakakaelaskriining_holmatus_2013.xls
</a:t>
          </a:r>
          <a:r>
            <a:rPr lang="en-US" cap="none" sz="1100" b="1" i="1" u="none" baseline="0">
              <a:solidFill>
                <a:srgbClr val="003366"/>
              </a:solidFill>
              <a:latin typeface="Times New Roman"/>
              <a:ea typeface="Times New Roman"/>
              <a:cs typeface="Times New Roman"/>
            </a:rPr>
            <a:t>2012 aasta andmed
</a:t>
          </a:r>
          <a:r>
            <a:rPr lang="en-US" cap="none" sz="1100" b="0" i="1" u="none" baseline="0">
              <a:solidFill>
                <a:srgbClr val="000000"/>
              </a:solidFill>
              <a:latin typeface="Times New Roman"/>
              <a:ea typeface="Times New Roman"/>
              <a:cs typeface="Times New Roman"/>
            </a:rPr>
            <a:t>http://www.haigekassa.ee/uploads/userfiles/10_emakakaelaskriining_holmatus_.xls
</a:t>
          </a:r>
          <a:r>
            <a:rPr lang="en-US" cap="none" sz="1100" b="1" i="1" u="none" baseline="0">
              <a:solidFill>
                <a:srgbClr val="003366"/>
              </a:solidFill>
              <a:latin typeface="Times New Roman"/>
              <a:ea typeface="Times New Roman"/>
              <a:cs typeface="Times New Roman"/>
            </a:rPr>
            <a:t>2011 aasta andmed
</a:t>
          </a:r>
          <a:r>
            <a:rPr lang="en-US" cap="none" sz="1100" b="0" i="1"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xdr:row>
      <xdr:rowOff>114300</xdr:rowOff>
    </xdr:from>
    <xdr:to>
      <xdr:col>14</xdr:col>
      <xdr:colOff>76200</xdr:colOff>
      <xdr:row>27</xdr:row>
      <xdr:rowOff>28575</xdr:rowOff>
    </xdr:to>
    <xdr:graphicFrame>
      <xdr:nvGraphicFramePr>
        <xdr:cNvPr id="1" name="Chart 1"/>
        <xdr:cNvGraphicFramePr/>
      </xdr:nvGraphicFramePr>
      <xdr:xfrm>
        <a:off x="4524375" y="504825"/>
        <a:ext cx="6457950" cy="5438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
    </sheetView>
  </sheetViews>
  <sheetFormatPr defaultColWidth="9.140625" defaultRowHeight="15"/>
  <cols>
    <col min="1" max="1" width="14.00390625" style="0" bestFit="1" customWidth="1"/>
    <col min="2" max="2" width="8.28125" style="0" bestFit="1" customWidth="1"/>
    <col min="3" max="3" width="14.421875" style="0" customWidth="1"/>
    <col min="4" max="5" width="14.140625" style="0" customWidth="1"/>
    <col min="7" max="7" width="15.57421875" style="0" customWidth="1"/>
    <col min="8" max="8" width="11.00390625" style="0" customWidth="1"/>
    <col min="9" max="9" width="13.00390625" style="0" customWidth="1"/>
    <col min="10" max="10" width="13.28125" style="0" customWidth="1"/>
  </cols>
  <sheetData>
    <row r="1" ht="15.75">
      <c r="A1" s="26" t="s">
        <v>45</v>
      </c>
    </row>
    <row r="3" ht="15">
      <c r="A3" s="11" t="s">
        <v>48</v>
      </c>
    </row>
    <row r="4" spans="1:10" ht="75">
      <c r="A4" s="7" t="s">
        <v>23</v>
      </c>
      <c r="B4" s="7" t="s">
        <v>24</v>
      </c>
      <c r="C4" s="8" t="s">
        <v>46</v>
      </c>
      <c r="D4" s="10" t="s">
        <v>47</v>
      </c>
      <c r="E4" s="37" t="s">
        <v>49</v>
      </c>
      <c r="G4" s="40" t="s">
        <v>51</v>
      </c>
      <c r="H4" s="40" t="s">
        <v>52</v>
      </c>
      <c r="I4" s="40" t="s">
        <v>53</v>
      </c>
      <c r="J4" s="40" t="s">
        <v>54</v>
      </c>
    </row>
    <row r="5" spans="1:10" ht="15">
      <c r="A5" s="36" t="s">
        <v>25</v>
      </c>
      <c r="B5" s="3" t="s">
        <v>18</v>
      </c>
      <c r="C5" s="19">
        <v>0.48871181938911</v>
      </c>
      <c r="D5" s="30">
        <v>0.51128818061089</v>
      </c>
      <c r="E5" s="38" t="str">
        <f>G5*100&amp;-H5*100&amp;"%"</f>
        <v>46,3-51,4%</v>
      </c>
      <c r="F5" s="27">
        <f>$C$27</f>
        <v>0.55811457011808</v>
      </c>
      <c r="G5" s="41">
        <v>0.463</v>
      </c>
      <c r="H5" s="41">
        <v>0.514</v>
      </c>
      <c r="I5" s="41">
        <f>C5-G5</f>
        <v>0.02571181938910999</v>
      </c>
      <c r="J5" s="41">
        <f>H5-C5</f>
        <v>0.02528818061089</v>
      </c>
    </row>
    <row r="6" spans="1:10" ht="15">
      <c r="A6" s="36"/>
      <c r="B6" s="3" t="s">
        <v>17</v>
      </c>
      <c r="C6" s="6">
        <v>0</v>
      </c>
      <c r="D6" s="30">
        <v>0</v>
      </c>
      <c r="E6" s="42" t="s">
        <v>50</v>
      </c>
      <c r="F6" s="27">
        <f aca="true" t="shared" si="0" ref="F6:F26">$C$27</f>
        <v>0.55811457011808</v>
      </c>
      <c r="I6" s="41">
        <f>C6-G6</f>
        <v>0</v>
      </c>
      <c r="J6" s="41">
        <f>H6-C6</f>
        <v>0</v>
      </c>
    </row>
    <row r="7" spans="1:10" ht="15">
      <c r="A7" s="36"/>
      <c r="B7" s="3" t="s">
        <v>16</v>
      </c>
      <c r="C7" s="19">
        <v>0.51716158889317</v>
      </c>
      <c r="D7" s="30">
        <v>0.48283841110683</v>
      </c>
      <c r="E7" s="38" t="str">
        <f>G7*100&amp;-H7*100&amp;"%"</f>
        <v>49,8-53,7%</v>
      </c>
      <c r="F7" s="27">
        <f t="shared" si="0"/>
        <v>0.55811457011808</v>
      </c>
      <c r="G7" s="41">
        <v>0.498</v>
      </c>
      <c r="H7" s="41">
        <v>0.537</v>
      </c>
      <c r="I7" s="41">
        <f>C7-G7</f>
        <v>0.01916158889316999</v>
      </c>
      <c r="J7" s="41">
        <f>H7-C7</f>
        <v>0.019838411106830045</v>
      </c>
    </row>
    <row r="8" spans="1:10" ht="15">
      <c r="A8" s="36"/>
      <c r="B8" s="2" t="s">
        <v>28</v>
      </c>
      <c r="C8" s="24">
        <v>0.50670895340327</v>
      </c>
      <c r="D8" s="29">
        <v>0.49329104659673</v>
      </c>
      <c r="E8" s="39" t="str">
        <f>G8*100&amp;-H8*100&amp;"%"</f>
        <v>49,1-52,2%</v>
      </c>
      <c r="F8" s="27">
        <f t="shared" si="0"/>
        <v>0.55811457011808</v>
      </c>
      <c r="G8" s="41">
        <v>0.491</v>
      </c>
      <c r="H8" s="41">
        <v>0.522</v>
      </c>
      <c r="I8" s="41">
        <f>C8-G8</f>
        <v>0.015708953403270054</v>
      </c>
      <c r="J8" s="41">
        <f>H8-C8</f>
        <v>0.015291046596729974</v>
      </c>
    </row>
    <row r="9" spans="1:10" ht="15">
      <c r="A9" s="36" t="s">
        <v>26</v>
      </c>
      <c r="B9" s="3" t="s">
        <v>15</v>
      </c>
      <c r="C9" s="23">
        <v>0.48145620022753</v>
      </c>
      <c r="D9" s="28">
        <v>0.51854379977247</v>
      </c>
      <c r="E9" s="38" t="str">
        <f aca="true" t="shared" si="1" ref="E7:E27">G9*100&amp;-H9*100&amp;"%"</f>
        <v>47,8-50,8%</v>
      </c>
      <c r="F9" s="27">
        <f t="shared" si="0"/>
        <v>0.55811457011808</v>
      </c>
      <c r="G9" s="41">
        <v>0.478</v>
      </c>
      <c r="H9" s="41">
        <v>0.508</v>
      </c>
      <c r="I9" s="41">
        <f>C9-G9</f>
        <v>0.003456200227530015</v>
      </c>
      <c r="J9" s="41">
        <f>H9-C9</f>
        <v>0.02654379977247001</v>
      </c>
    </row>
    <row r="10" spans="1:10" ht="15">
      <c r="A10" s="36"/>
      <c r="B10" s="3" t="s">
        <v>12</v>
      </c>
      <c r="C10" s="19">
        <v>0.36997319034853</v>
      </c>
      <c r="D10" s="28">
        <v>0.63002680965147</v>
      </c>
      <c r="E10" s="38" t="str">
        <f t="shared" si="1"/>
        <v>34,2-39,9%</v>
      </c>
      <c r="F10" s="27">
        <f t="shared" si="0"/>
        <v>0.55811457011808</v>
      </c>
      <c r="G10" s="41">
        <v>0.342</v>
      </c>
      <c r="H10" s="41">
        <v>0.399</v>
      </c>
      <c r="I10" s="41">
        <f>C10-G10</f>
        <v>0.027973190348529964</v>
      </c>
      <c r="J10" s="41">
        <f>H10-C10</f>
        <v>0.02902680965147003</v>
      </c>
    </row>
    <row r="11" spans="1:10" ht="15">
      <c r="A11" s="36"/>
      <c r="B11" s="3" t="s">
        <v>14</v>
      </c>
      <c r="C11" s="19">
        <v>0.41683599419448</v>
      </c>
      <c r="D11" s="30">
        <v>0.58316400580552</v>
      </c>
      <c r="E11" s="38" t="str">
        <f t="shared" si="1"/>
        <v>40-43,4%</v>
      </c>
      <c r="F11" s="27">
        <f t="shared" si="0"/>
        <v>0.55811457011808</v>
      </c>
      <c r="G11" s="41">
        <v>0.4</v>
      </c>
      <c r="H11" s="41">
        <v>0.434</v>
      </c>
      <c r="I11" s="41">
        <f aca="true" t="shared" si="2" ref="I11:I27">C11-G11</f>
        <v>0.016835994194479953</v>
      </c>
      <c r="J11" s="41">
        <f aca="true" t="shared" si="3" ref="J11:J27">H11-C11</f>
        <v>0.017164005805520022</v>
      </c>
    </row>
    <row r="12" spans="1:10" ht="15">
      <c r="A12" s="36"/>
      <c r="B12" s="3" t="s">
        <v>13</v>
      </c>
      <c r="C12" s="19">
        <v>0.84878331402086</v>
      </c>
      <c r="D12" s="30">
        <v>0.15121668597914</v>
      </c>
      <c r="E12" s="38" t="str">
        <f t="shared" si="1"/>
        <v>83,1-86,5%</v>
      </c>
      <c r="F12" s="27">
        <f t="shared" si="0"/>
        <v>0.55811457011808</v>
      </c>
      <c r="G12" s="41">
        <v>0.831</v>
      </c>
      <c r="H12" s="41">
        <v>0.865</v>
      </c>
      <c r="I12" s="41">
        <f t="shared" si="2"/>
        <v>0.017783314020860086</v>
      </c>
      <c r="J12" s="41">
        <f t="shared" si="3"/>
        <v>0.016216685979139944</v>
      </c>
    </row>
    <row r="13" spans="1:10" ht="15">
      <c r="A13" s="36"/>
      <c r="B13" s="2" t="s">
        <v>29</v>
      </c>
      <c r="C13" s="24">
        <v>0.50828263921385</v>
      </c>
      <c r="D13" s="29">
        <v>0.49171736078615</v>
      </c>
      <c r="E13" s="39" t="str">
        <f t="shared" si="1"/>
        <v>49,9-51,8%</v>
      </c>
      <c r="F13" s="27">
        <f t="shared" si="0"/>
        <v>0.55811457011808</v>
      </c>
      <c r="G13" s="41">
        <v>0.499</v>
      </c>
      <c r="H13" s="41">
        <v>0.518</v>
      </c>
      <c r="I13" s="41">
        <f t="shared" si="2"/>
        <v>0.009282639213849975</v>
      </c>
      <c r="J13" s="41">
        <f t="shared" si="3"/>
        <v>0.009717360786150042</v>
      </c>
    </row>
    <row r="14" spans="1:10" ht="15">
      <c r="A14" s="36" t="s">
        <v>27</v>
      </c>
      <c r="B14" s="3" t="s">
        <v>3</v>
      </c>
      <c r="C14" s="23">
        <v>0.82894736842105</v>
      </c>
      <c r="D14" s="21">
        <v>0.17105263157895</v>
      </c>
      <c r="E14" s="38" t="str">
        <f t="shared" si="1"/>
        <v>75,8-88,3%</v>
      </c>
      <c r="F14" s="27">
        <f t="shared" si="0"/>
        <v>0.55811457011808</v>
      </c>
      <c r="G14" s="41">
        <v>0.758</v>
      </c>
      <c r="H14" s="41">
        <v>0.883</v>
      </c>
      <c r="I14" s="41">
        <f t="shared" si="2"/>
        <v>0.07094736842104998</v>
      </c>
      <c r="J14" s="41">
        <f t="shared" si="3"/>
        <v>0.05405263157895002</v>
      </c>
    </row>
    <row r="15" spans="1:10" ht="15">
      <c r="A15" s="36"/>
      <c r="B15" s="3" t="s">
        <v>10</v>
      </c>
      <c r="C15" s="19">
        <v>0.51398601398601</v>
      </c>
      <c r="D15" s="21">
        <v>0.48601398601399</v>
      </c>
      <c r="E15" s="38" t="str">
        <f t="shared" si="1"/>
        <v>45,5-57,3%</v>
      </c>
      <c r="F15" s="27">
        <f t="shared" si="0"/>
        <v>0.55811457011808</v>
      </c>
      <c r="G15" s="41">
        <v>0.455</v>
      </c>
      <c r="H15" s="41">
        <v>0.573</v>
      </c>
      <c r="I15" s="41">
        <f t="shared" si="2"/>
        <v>0.058986013986009944</v>
      </c>
      <c r="J15" s="41">
        <f t="shared" si="3"/>
        <v>0.059013986013989994</v>
      </c>
    </row>
    <row r="16" spans="1:10" ht="15">
      <c r="A16" s="36"/>
      <c r="B16" s="3" t="s">
        <v>9</v>
      </c>
      <c r="C16" s="19">
        <v>0.29739776951673</v>
      </c>
      <c r="D16" s="4">
        <v>0.70260223048327</v>
      </c>
      <c r="E16" s="38" t="str">
        <f t="shared" si="1"/>
        <v>25,9-33,8%</v>
      </c>
      <c r="F16" s="27">
        <f t="shared" si="0"/>
        <v>0.55811457011808</v>
      </c>
      <c r="G16" s="41">
        <v>0.259</v>
      </c>
      <c r="H16" s="41">
        <v>0.338</v>
      </c>
      <c r="I16" s="41">
        <f t="shared" si="2"/>
        <v>0.03839776951673002</v>
      </c>
      <c r="J16" s="41">
        <f t="shared" si="3"/>
        <v>0.040602230483269997</v>
      </c>
    </row>
    <row r="17" spans="1:10" ht="15">
      <c r="A17" s="36"/>
      <c r="B17" s="3" t="s">
        <v>8</v>
      </c>
      <c r="C17" s="19">
        <v>0.74629324546952</v>
      </c>
      <c r="D17" s="30">
        <v>0.25370675453048</v>
      </c>
      <c r="E17" s="38" t="str">
        <f t="shared" si="1"/>
        <v>70,9-78%</v>
      </c>
      <c r="F17" s="27">
        <f t="shared" si="0"/>
        <v>0.55811457011808</v>
      </c>
      <c r="G17" s="41">
        <v>0.709</v>
      </c>
      <c r="H17" s="41">
        <v>0.78</v>
      </c>
      <c r="I17" s="41">
        <f t="shared" si="2"/>
        <v>0.037293245469520064</v>
      </c>
      <c r="J17" s="41">
        <f t="shared" si="3"/>
        <v>0.03370675453048</v>
      </c>
    </row>
    <row r="18" spans="1:10" ht="15">
      <c r="A18" s="36"/>
      <c r="B18" s="3" t="s">
        <v>7</v>
      </c>
      <c r="C18" s="19">
        <v>0.45771144278607</v>
      </c>
      <c r="D18" s="4">
        <v>0.54228855721393</v>
      </c>
      <c r="E18" s="38" t="str">
        <f t="shared" si="1"/>
        <v>40,8-50,8%</v>
      </c>
      <c r="F18" s="27">
        <f t="shared" si="0"/>
        <v>0.55811457011808</v>
      </c>
      <c r="G18" s="41">
        <v>0.408</v>
      </c>
      <c r="H18" s="41">
        <v>0.508</v>
      </c>
      <c r="I18" s="41">
        <f t="shared" si="2"/>
        <v>0.04971144278607004</v>
      </c>
      <c r="J18" s="41">
        <f t="shared" si="3"/>
        <v>0.050288557213929996</v>
      </c>
    </row>
    <row r="19" spans="1:10" ht="15">
      <c r="A19" s="36"/>
      <c r="B19" s="3" t="s">
        <v>6</v>
      </c>
      <c r="C19" s="19">
        <v>0.73228346456693</v>
      </c>
      <c r="D19" s="4">
        <v>0.26771653543307</v>
      </c>
      <c r="E19" s="38" t="str">
        <f t="shared" si="1"/>
        <v>68,4-77,6%</v>
      </c>
      <c r="F19" s="27">
        <f t="shared" si="0"/>
        <v>0.55811457011808</v>
      </c>
      <c r="G19" s="41">
        <v>0.684</v>
      </c>
      <c r="H19" s="41">
        <v>0.776</v>
      </c>
      <c r="I19" s="41">
        <f t="shared" si="2"/>
        <v>0.04828346456693</v>
      </c>
      <c r="J19" s="41">
        <f t="shared" si="3"/>
        <v>0.04371653543306997</v>
      </c>
    </row>
    <row r="20" spans="1:10" ht="15">
      <c r="A20" s="36"/>
      <c r="B20" s="3" t="s">
        <v>2</v>
      </c>
      <c r="C20" s="19">
        <v>0.8955223880597</v>
      </c>
      <c r="D20" s="30">
        <v>0.1044776119403</v>
      </c>
      <c r="E20" s="38" t="str">
        <f t="shared" si="1"/>
        <v>87,6-91,24%</v>
      </c>
      <c r="F20" s="27">
        <f t="shared" si="0"/>
        <v>0.55811457011808</v>
      </c>
      <c r="G20" s="41">
        <v>0.876</v>
      </c>
      <c r="H20" s="41">
        <v>0.9124</v>
      </c>
      <c r="I20" s="41">
        <f t="shared" si="2"/>
        <v>0.01952238805969997</v>
      </c>
      <c r="J20" s="41">
        <f t="shared" si="3"/>
        <v>0.01687761194030002</v>
      </c>
    </row>
    <row r="21" spans="1:10" ht="15">
      <c r="A21" s="36"/>
      <c r="B21" s="3" t="s">
        <v>5</v>
      </c>
      <c r="C21" s="19">
        <v>0.80172413793103</v>
      </c>
      <c r="D21" s="30">
        <v>0.19827586206897</v>
      </c>
      <c r="E21" s="38" t="str">
        <f t="shared" si="1"/>
        <v>75,5-84,2%</v>
      </c>
      <c r="F21" s="27">
        <f t="shared" si="0"/>
        <v>0.55811457011808</v>
      </c>
      <c r="G21" s="41">
        <v>0.755</v>
      </c>
      <c r="H21" s="41">
        <v>0.842</v>
      </c>
      <c r="I21" s="41">
        <f t="shared" si="2"/>
        <v>0.04672413793103003</v>
      </c>
      <c r="J21" s="41">
        <f t="shared" si="3"/>
        <v>0.040275862068969936</v>
      </c>
    </row>
    <row r="22" spans="1:10" ht="15">
      <c r="A22" s="36"/>
      <c r="B22" s="3" t="s">
        <v>11</v>
      </c>
      <c r="C22" s="19">
        <v>0.81874039938556</v>
      </c>
      <c r="D22" s="30">
        <v>0.18125960061444</v>
      </c>
      <c r="E22" s="38" t="str">
        <f t="shared" si="1"/>
        <v>78,7-84,7%</v>
      </c>
      <c r="F22" s="27">
        <f t="shared" si="0"/>
        <v>0.55811457011808</v>
      </c>
      <c r="G22" s="41">
        <v>0.787</v>
      </c>
      <c r="H22" s="41">
        <v>0.847</v>
      </c>
      <c r="I22" s="41">
        <f t="shared" si="2"/>
        <v>0.03174039938555995</v>
      </c>
      <c r="J22" s="41">
        <f t="shared" si="3"/>
        <v>0.028259600614439995</v>
      </c>
    </row>
    <row r="23" spans="1:10" ht="15">
      <c r="A23" s="36"/>
      <c r="B23" s="3" t="s">
        <v>4</v>
      </c>
      <c r="C23" s="19">
        <v>0.71590909090909</v>
      </c>
      <c r="D23" s="30">
        <v>0.28409090909091</v>
      </c>
      <c r="E23" s="38" t="str">
        <f t="shared" si="1"/>
        <v>67,1-75,7%</v>
      </c>
      <c r="F23" s="27">
        <f t="shared" si="0"/>
        <v>0.55811457011808</v>
      </c>
      <c r="G23" s="41">
        <v>0.671</v>
      </c>
      <c r="H23" s="41">
        <v>0.757</v>
      </c>
      <c r="I23" s="41">
        <f t="shared" si="2"/>
        <v>0.04490909090909001</v>
      </c>
      <c r="J23" s="41">
        <f t="shared" si="3"/>
        <v>0.041090909090909955</v>
      </c>
    </row>
    <row r="24" spans="1:10" ht="15">
      <c r="A24" s="36"/>
      <c r="B24" s="3" t="s">
        <v>1</v>
      </c>
      <c r="C24" s="19">
        <v>0.73106060606061</v>
      </c>
      <c r="D24" s="30">
        <v>0.26893939393939</v>
      </c>
      <c r="E24" s="38" t="str">
        <f t="shared" si="1"/>
        <v>67,3-78,3%</v>
      </c>
      <c r="F24" s="27">
        <f t="shared" si="0"/>
        <v>0.55811457011808</v>
      </c>
      <c r="G24" s="41">
        <v>0.673</v>
      </c>
      <c r="H24" s="41">
        <v>0.783</v>
      </c>
      <c r="I24" s="41">
        <f t="shared" si="2"/>
        <v>0.05806060606060992</v>
      </c>
      <c r="J24" s="41">
        <f t="shared" si="3"/>
        <v>0.051939393939390066</v>
      </c>
    </row>
    <row r="25" spans="1:10" ht="15">
      <c r="A25" s="36"/>
      <c r="B25" s="3" t="s">
        <v>0</v>
      </c>
      <c r="C25" s="19">
        <v>0.4800796812749</v>
      </c>
      <c r="D25" s="30">
        <v>0.5199203187251</v>
      </c>
      <c r="E25" s="38" t="str">
        <f t="shared" si="1"/>
        <v>43,6-52,5%</v>
      </c>
      <c r="F25" s="27">
        <f t="shared" si="0"/>
        <v>0.55811457011808</v>
      </c>
      <c r="G25" s="41">
        <v>0.436</v>
      </c>
      <c r="H25" s="41">
        <v>0.525</v>
      </c>
      <c r="I25" s="41">
        <f t="shared" si="2"/>
        <v>0.04407968127490003</v>
      </c>
      <c r="J25" s="41">
        <f t="shared" si="3"/>
        <v>0.044920318725099995</v>
      </c>
    </row>
    <row r="26" spans="1:10" ht="15">
      <c r="A26" s="36"/>
      <c r="B26" s="2" t="s">
        <v>30</v>
      </c>
      <c r="C26" s="24">
        <v>0.68826619964974</v>
      </c>
      <c r="D26" s="29">
        <v>0.31173380035026</v>
      </c>
      <c r="E26" s="39" t="str">
        <f t="shared" si="1"/>
        <v>67,6-70%</v>
      </c>
      <c r="F26" s="27">
        <f t="shared" si="0"/>
        <v>0.55811457011808</v>
      </c>
      <c r="G26" s="41">
        <v>0.676</v>
      </c>
      <c r="H26" s="41">
        <v>0.7</v>
      </c>
      <c r="I26" s="41">
        <f t="shared" si="2"/>
        <v>0.012266199649739962</v>
      </c>
      <c r="J26" s="41">
        <f t="shared" si="3"/>
        <v>0.011733800350259949</v>
      </c>
    </row>
    <row r="27" spans="1:10" ht="15">
      <c r="A27" s="2" t="s">
        <v>19</v>
      </c>
      <c r="B27" s="2"/>
      <c r="C27" s="20">
        <v>0.55811457011808</v>
      </c>
      <c r="D27" s="29">
        <v>0.44188542988192</v>
      </c>
      <c r="E27" s="39" t="str">
        <f t="shared" si="1"/>
        <v>55,1-56,5%</v>
      </c>
      <c r="F27" s="6"/>
      <c r="G27" s="41">
        <v>0.551</v>
      </c>
      <c r="H27" s="41">
        <v>0.565</v>
      </c>
      <c r="I27" s="41">
        <f t="shared" si="2"/>
        <v>0.0071145701180799215</v>
      </c>
      <c r="J27" s="41">
        <f t="shared" si="3"/>
        <v>0.00688542988191998</v>
      </c>
    </row>
    <row r="28" spans="4:5" ht="15">
      <c r="D28" s="1"/>
      <c r="E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E1" sqref="E1:G16384"/>
    </sheetView>
  </sheetViews>
  <sheetFormatPr defaultColWidth="9.140625" defaultRowHeight="15"/>
  <cols>
    <col min="1" max="1" width="15.57421875" style="0" bestFit="1" customWidth="1"/>
    <col min="3" max="3" width="15.00390625" style="0" customWidth="1"/>
    <col min="4" max="4" width="14.28125" style="0" customWidth="1"/>
    <col min="5" max="5" width="15.140625" style="0" customWidth="1"/>
    <col min="6" max="6" width="15.7109375" style="0" customWidth="1"/>
    <col min="7" max="8" width="11.7109375" style="0" customWidth="1"/>
  </cols>
  <sheetData>
    <row r="1" ht="15.75">
      <c r="A1" s="26" t="s">
        <v>45</v>
      </c>
    </row>
    <row r="3" spans="1:7" ht="38.25">
      <c r="A3" s="18" t="s">
        <v>41</v>
      </c>
      <c r="B3" s="18" t="s">
        <v>40</v>
      </c>
      <c r="C3" s="25" t="s">
        <v>33</v>
      </c>
      <c r="D3" s="25" t="s">
        <v>34</v>
      </c>
      <c r="E3" s="25" t="s">
        <v>35</v>
      </c>
      <c r="F3" s="25" t="s">
        <v>36</v>
      </c>
      <c r="G3" s="9" t="s">
        <v>44</v>
      </c>
    </row>
    <row r="4" spans="1:7" ht="15">
      <c r="A4" s="13" t="s">
        <v>21</v>
      </c>
      <c r="B4" s="13" t="s">
        <v>18</v>
      </c>
      <c r="C4" s="35">
        <v>0.48871181938911</v>
      </c>
      <c r="D4" s="35">
        <v>0.51128818061089</v>
      </c>
      <c r="E4" s="34">
        <v>736</v>
      </c>
      <c r="F4" s="34">
        <v>770</v>
      </c>
      <c r="G4" s="34">
        <v>1506</v>
      </c>
    </row>
    <row r="5" spans="1:7" ht="15">
      <c r="A5" s="13"/>
      <c r="B5" s="13" t="s">
        <v>16</v>
      </c>
      <c r="C5" s="35">
        <v>0.51716158889317</v>
      </c>
      <c r="D5" s="35">
        <v>0.48283841110683</v>
      </c>
      <c r="E5" s="34">
        <v>1341</v>
      </c>
      <c r="F5" s="34">
        <v>1252</v>
      </c>
      <c r="G5" s="34">
        <v>2593</v>
      </c>
    </row>
    <row r="6" spans="1:7" ht="15">
      <c r="A6" s="13"/>
      <c r="B6" s="17" t="s">
        <v>39</v>
      </c>
      <c r="C6" s="33">
        <v>0.50670895340327</v>
      </c>
      <c r="D6" s="33">
        <v>0.49329104659673</v>
      </c>
      <c r="E6" s="32">
        <v>2077</v>
      </c>
      <c r="F6" s="32">
        <v>2022</v>
      </c>
      <c r="G6" s="32">
        <v>4099</v>
      </c>
    </row>
    <row r="7" spans="1:7" ht="15">
      <c r="A7" s="13" t="s">
        <v>22</v>
      </c>
      <c r="B7" s="13" t="s">
        <v>15</v>
      </c>
      <c r="C7" s="35">
        <v>0.48145620022753</v>
      </c>
      <c r="D7" s="35">
        <v>0.51854379977247</v>
      </c>
      <c r="E7" s="34">
        <v>2116</v>
      </c>
      <c r="F7" s="34">
        <v>2279</v>
      </c>
      <c r="G7" s="34">
        <v>4395</v>
      </c>
    </row>
    <row r="8" spans="1:7" ht="15">
      <c r="A8" s="13"/>
      <c r="B8" s="13" t="s">
        <v>12</v>
      </c>
      <c r="C8" s="35">
        <v>0.36997319034853</v>
      </c>
      <c r="D8" s="35">
        <v>0.63002680965147</v>
      </c>
      <c r="E8" s="34">
        <v>414</v>
      </c>
      <c r="F8" s="34">
        <v>705</v>
      </c>
      <c r="G8" s="34">
        <v>1119</v>
      </c>
    </row>
    <row r="9" spans="1:7" ht="15">
      <c r="A9" s="13"/>
      <c r="B9" s="13" t="s">
        <v>14</v>
      </c>
      <c r="C9" s="35">
        <v>0.41683599419448</v>
      </c>
      <c r="D9" s="35">
        <v>0.58316400580552</v>
      </c>
      <c r="E9" s="34">
        <v>1436</v>
      </c>
      <c r="F9" s="34">
        <v>2009</v>
      </c>
      <c r="G9" s="34">
        <v>3445</v>
      </c>
    </row>
    <row r="10" spans="1:7" ht="15">
      <c r="A10" s="13"/>
      <c r="B10" s="13" t="s">
        <v>13</v>
      </c>
      <c r="C10" s="35">
        <v>0.84878331402086</v>
      </c>
      <c r="D10" s="35">
        <v>0.15121668597914</v>
      </c>
      <c r="E10" s="34">
        <v>1465</v>
      </c>
      <c r="F10" s="34">
        <v>261</v>
      </c>
      <c r="G10" s="34">
        <v>1726</v>
      </c>
    </row>
    <row r="11" spans="1:7" ht="15">
      <c r="A11" s="13"/>
      <c r="B11" s="17" t="s">
        <v>39</v>
      </c>
      <c r="C11" s="33">
        <v>0.50828263921385</v>
      </c>
      <c r="D11" s="33">
        <v>0.49171736078615</v>
      </c>
      <c r="E11" s="32">
        <v>5431</v>
      </c>
      <c r="F11" s="32">
        <v>5254</v>
      </c>
      <c r="G11" s="32">
        <v>10685</v>
      </c>
    </row>
    <row r="12" spans="1:7" ht="15">
      <c r="A12" s="13" t="s">
        <v>20</v>
      </c>
      <c r="B12" s="13" t="s">
        <v>3</v>
      </c>
      <c r="C12" s="14">
        <v>0.82894736842105</v>
      </c>
      <c r="D12" s="14">
        <v>0.17105263157895</v>
      </c>
      <c r="E12" s="15">
        <v>126</v>
      </c>
      <c r="F12" s="15">
        <v>26</v>
      </c>
      <c r="G12" s="15">
        <v>152</v>
      </c>
    </row>
    <row r="13" spans="1:7" ht="15">
      <c r="A13" s="13"/>
      <c r="B13" s="13" t="s">
        <v>10</v>
      </c>
      <c r="C13" s="14">
        <v>0.51398601398601</v>
      </c>
      <c r="D13" s="14">
        <v>0.48601398601399</v>
      </c>
      <c r="E13" s="15">
        <v>147</v>
      </c>
      <c r="F13" s="15">
        <v>139</v>
      </c>
      <c r="G13" s="15">
        <v>286</v>
      </c>
    </row>
    <row r="14" spans="1:7" ht="15">
      <c r="A14" s="13"/>
      <c r="B14" s="13" t="s">
        <v>9</v>
      </c>
      <c r="C14" s="14">
        <v>0.29739776951673</v>
      </c>
      <c r="D14" s="14">
        <v>0.70260223048327</v>
      </c>
      <c r="E14" s="15">
        <v>160</v>
      </c>
      <c r="F14" s="15">
        <v>378</v>
      </c>
      <c r="G14" s="15">
        <v>538</v>
      </c>
    </row>
    <row r="15" spans="1:7" ht="15">
      <c r="A15" s="13"/>
      <c r="B15" s="13" t="s">
        <v>8</v>
      </c>
      <c r="C15" s="35">
        <v>0.74629324546952</v>
      </c>
      <c r="D15" s="35">
        <v>0.25370675453048</v>
      </c>
      <c r="E15" s="34">
        <v>453</v>
      </c>
      <c r="F15" s="34">
        <v>154</v>
      </c>
      <c r="G15" s="34">
        <v>607</v>
      </c>
    </row>
    <row r="16" spans="1:7" ht="15">
      <c r="A16" s="13"/>
      <c r="B16" s="13" t="s">
        <v>7</v>
      </c>
      <c r="C16" s="14">
        <v>0.45771144278607</v>
      </c>
      <c r="D16" s="14">
        <v>0.54228855721393</v>
      </c>
      <c r="E16" s="15">
        <v>184</v>
      </c>
      <c r="F16" s="15">
        <v>218</v>
      </c>
      <c r="G16" s="15">
        <v>402</v>
      </c>
    </row>
    <row r="17" spans="1:7" ht="15">
      <c r="A17" s="13"/>
      <c r="B17" s="13" t="s">
        <v>6</v>
      </c>
      <c r="C17" s="14">
        <v>0.73228346456693</v>
      </c>
      <c r="D17" s="14">
        <v>0.26771653543307</v>
      </c>
      <c r="E17" s="15">
        <v>279</v>
      </c>
      <c r="F17" s="15">
        <v>102</v>
      </c>
      <c r="G17" s="15">
        <v>381</v>
      </c>
    </row>
    <row r="18" spans="1:7" ht="15">
      <c r="A18" s="13"/>
      <c r="B18" s="13" t="s">
        <v>2</v>
      </c>
      <c r="C18" s="35">
        <v>0.8955223880597</v>
      </c>
      <c r="D18" s="35">
        <v>0.1044776119403</v>
      </c>
      <c r="E18" s="34">
        <v>1020</v>
      </c>
      <c r="F18" s="34">
        <v>119</v>
      </c>
      <c r="G18" s="34">
        <v>1139</v>
      </c>
    </row>
    <row r="19" spans="1:7" ht="15">
      <c r="A19" s="13"/>
      <c r="B19" s="13" t="s">
        <v>5</v>
      </c>
      <c r="C19" s="35">
        <v>0.80172413793103</v>
      </c>
      <c r="D19" s="35">
        <v>0.19827586206897</v>
      </c>
      <c r="E19" s="34">
        <v>279</v>
      </c>
      <c r="F19" s="34">
        <v>69</v>
      </c>
      <c r="G19" s="34">
        <v>348</v>
      </c>
    </row>
    <row r="20" spans="1:7" ht="15">
      <c r="A20" s="13"/>
      <c r="B20" s="13" t="s">
        <v>11</v>
      </c>
      <c r="C20" s="35">
        <v>0.81874039938556</v>
      </c>
      <c r="D20" s="35">
        <v>0.18125960061444</v>
      </c>
      <c r="E20" s="34">
        <v>533</v>
      </c>
      <c r="F20" s="34">
        <v>118</v>
      </c>
      <c r="G20" s="34">
        <v>651</v>
      </c>
    </row>
    <row r="21" spans="1:7" ht="15">
      <c r="A21" s="13"/>
      <c r="B21" s="13" t="s">
        <v>4</v>
      </c>
      <c r="C21" s="35">
        <v>0.71590909090909</v>
      </c>
      <c r="D21" s="35">
        <v>0.28409090909091</v>
      </c>
      <c r="E21" s="34">
        <v>315</v>
      </c>
      <c r="F21" s="34">
        <v>125</v>
      </c>
      <c r="G21" s="34">
        <v>440</v>
      </c>
    </row>
    <row r="22" spans="1:7" ht="15">
      <c r="A22" s="13"/>
      <c r="B22" s="13" t="s">
        <v>1</v>
      </c>
      <c r="C22" s="31">
        <v>0.73106060606061</v>
      </c>
      <c r="D22" s="31">
        <v>0.26893939393939</v>
      </c>
      <c r="E22" s="34">
        <v>193</v>
      </c>
      <c r="F22" s="34">
        <v>71</v>
      </c>
      <c r="G22" s="34">
        <v>264</v>
      </c>
    </row>
    <row r="23" spans="1:7" ht="15">
      <c r="A23" s="13"/>
      <c r="B23" s="13" t="s">
        <v>0</v>
      </c>
      <c r="C23" s="35">
        <v>0.4800796812749</v>
      </c>
      <c r="D23" s="35">
        <v>0.5199203187251</v>
      </c>
      <c r="E23" s="34">
        <v>241</v>
      </c>
      <c r="F23" s="34">
        <v>261</v>
      </c>
      <c r="G23" s="34">
        <v>502</v>
      </c>
    </row>
    <row r="24" spans="1:7" ht="15">
      <c r="A24" s="13"/>
      <c r="B24" s="17" t="s">
        <v>39</v>
      </c>
      <c r="C24" s="33">
        <v>0.68826619964974</v>
      </c>
      <c r="D24" s="33">
        <v>0.31173380035026</v>
      </c>
      <c r="E24" s="32">
        <v>3930</v>
      </c>
      <c r="F24" s="32">
        <v>1780</v>
      </c>
      <c r="G24" s="32">
        <v>5710</v>
      </c>
    </row>
    <row r="25" spans="1:7" ht="15">
      <c r="A25" s="17" t="s">
        <v>39</v>
      </c>
      <c r="B25" s="13"/>
      <c r="C25" s="33">
        <v>0.55811457011808</v>
      </c>
      <c r="D25" s="33">
        <v>0.44188542988192</v>
      </c>
      <c r="E25" s="32">
        <v>11438</v>
      </c>
      <c r="F25" s="32">
        <v>9056</v>
      </c>
      <c r="G25" s="32">
        <v>20494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5"/>
  <cols>
    <col min="10" max="10" width="8.8515625" style="0" bestFit="1" customWidth="1"/>
    <col min="11" max="13" width="4.57421875" style="0" bestFit="1" customWidth="1"/>
  </cols>
  <sheetData>
    <row r="1" ht="15.75">
      <c r="A1" s="26" t="s">
        <v>45</v>
      </c>
    </row>
    <row r="3" spans="1:10" ht="38.25">
      <c r="A3" s="12" t="s">
        <v>23</v>
      </c>
      <c r="B3" s="12" t="s">
        <v>24</v>
      </c>
      <c r="C3" s="8" t="s">
        <v>46</v>
      </c>
      <c r="D3" s="8" t="s">
        <v>42</v>
      </c>
      <c r="E3" s="8" t="s">
        <v>38</v>
      </c>
      <c r="F3" s="8" t="s">
        <v>31</v>
      </c>
      <c r="G3" s="10" t="s">
        <v>47</v>
      </c>
      <c r="H3" s="10" t="s">
        <v>43</v>
      </c>
      <c r="I3" s="10" t="s">
        <v>37</v>
      </c>
      <c r="J3" s="10" t="s">
        <v>32</v>
      </c>
    </row>
    <row r="4" spans="1:13" ht="15">
      <c r="A4" s="36" t="s">
        <v>25</v>
      </c>
      <c r="B4" s="3" t="s">
        <v>18</v>
      </c>
      <c r="C4" s="35">
        <v>0.48871181938911</v>
      </c>
      <c r="D4" s="19">
        <v>0.3351990049751244</v>
      </c>
      <c r="E4" s="4">
        <v>0.32326698695950584</v>
      </c>
      <c r="F4" s="4">
        <v>0.43804537521815007</v>
      </c>
      <c r="G4" s="35">
        <v>0.51128818061089</v>
      </c>
      <c r="H4" s="4">
        <v>0.6648009950248757</v>
      </c>
      <c r="I4" s="4">
        <v>0.6767330130404942</v>
      </c>
      <c r="J4" s="4">
        <v>0.5619546247818499</v>
      </c>
      <c r="K4" s="27">
        <v>0.51</v>
      </c>
      <c r="L4" s="27">
        <v>0.47</v>
      </c>
      <c r="M4" s="27">
        <v>0.43</v>
      </c>
    </row>
    <row r="5" spans="1:13" ht="15">
      <c r="A5" s="36"/>
      <c r="B5" s="3" t="s">
        <v>17</v>
      </c>
      <c r="C5" s="35">
        <v>0</v>
      </c>
      <c r="D5" s="16">
        <v>0</v>
      </c>
      <c r="E5" s="4">
        <v>0</v>
      </c>
      <c r="F5" s="4">
        <v>0</v>
      </c>
      <c r="G5" s="35">
        <v>0</v>
      </c>
      <c r="H5" s="4">
        <v>0</v>
      </c>
      <c r="I5" s="4">
        <v>0</v>
      </c>
      <c r="J5" s="4">
        <v>0</v>
      </c>
      <c r="K5" s="27">
        <v>0.51</v>
      </c>
      <c r="L5" s="27">
        <v>0.47</v>
      </c>
      <c r="M5" s="27">
        <v>0.43</v>
      </c>
    </row>
    <row r="6" spans="1:13" ht="15">
      <c r="A6" s="36"/>
      <c r="B6" s="3" t="s">
        <v>16</v>
      </c>
      <c r="C6" s="35">
        <v>0.51716158889317</v>
      </c>
      <c r="D6" s="19">
        <v>0.6129152668906308</v>
      </c>
      <c r="E6" s="4">
        <v>0.5792349726775956</v>
      </c>
      <c r="F6" s="4">
        <v>0.5283162295705055</v>
      </c>
      <c r="G6" s="35">
        <v>0.48283841110683</v>
      </c>
      <c r="H6" s="4">
        <v>0.3870847331093692</v>
      </c>
      <c r="I6" s="4">
        <v>0.4207650273224044</v>
      </c>
      <c r="J6" s="4">
        <v>0.4716837704294945</v>
      </c>
      <c r="K6" s="27">
        <v>0.51</v>
      </c>
      <c r="L6" s="27">
        <v>0.47</v>
      </c>
      <c r="M6" s="27">
        <v>0.43</v>
      </c>
    </row>
    <row r="7" spans="1:13" ht="15">
      <c r="A7" s="36"/>
      <c r="B7" s="2" t="s">
        <v>28</v>
      </c>
      <c r="C7" s="33">
        <v>0.50670895340327</v>
      </c>
      <c r="D7" s="24">
        <v>0.5087473757872638</v>
      </c>
      <c r="E7" s="5">
        <v>0.49048072346501664</v>
      </c>
      <c r="F7" s="5">
        <v>0.49264367816091953</v>
      </c>
      <c r="G7" s="33">
        <v>0.49329104659673</v>
      </c>
      <c r="H7" s="22">
        <v>0.4912526242127362</v>
      </c>
      <c r="I7" s="5">
        <v>0.5095192765349833</v>
      </c>
      <c r="J7" s="5">
        <v>0.5073563218390804</v>
      </c>
      <c r="K7" s="27">
        <v>0.51</v>
      </c>
      <c r="L7" s="27">
        <v>0.47</v>
      </c>
      <c r="M7" s="27">
        <v>0.43</v>
      </c>
    </row>
    <row r="8" spans="1:13" ht="15">
      <c r="A8" s="36" t="s">
        <v>26</v>
      </c>
      <c r="B8" s="3" t="s">
        <v>15</v>
      </c>
      <c r="C8" s="35">
        <v>0.48145620022753</v>
      </c>
      <c r="D8" s="23">
        <v>0.4375515251442704</v>
      </c>
      <c r="E8" s="4">
        <v>0.41139365267100336</v>
      </c>
      <c r="F8" s="4">
        <v>0.32554455445544556</v>
      </c>
      <c r="G8" s="35">
        <v>0.51854379977247</v>
      </c>
      <c r="H8" s="21">
        <v>0.5624484748557296</v>
      </c>
      <c r="I8" s="4">
        <v>0.5886063473289966</v>
      </c>
      <c r="J8" s="4">
        <v>0.6744554455445545</v>
      </c>
      <c r="K8" s="27">
        <v>0.51</v>
      </c>
      <c r="L8" s="27">
        <v>0.47</v>
      </c>
      <c r="M8" s="27">
        <v>0.43</v>
      </c>
    </row>
    <row r="9" spans="1:13" ht="15">
      <c r="A9" s="36"/>
      <c r="B9" s="3" t="s">
        <v>12</v>
      </c>
      <c r="C9" s="35">
        <v>0.36997319034853</v>
      </c>
      <c r="D9" s="19">
        <v>0.3349282296650718</v>
      </c>
      <c r="E9" s="4">
        <v>0.2976461655277145</v>
      </c>
      <c r="F9" s="4">
        <v>0.25368248772504093</v>
      </c>
      <c r="G9" s="35">
        <v>0.63002680965147</v>
      </c>
      <c r="H9" s="21">
        <v>0.6650717703349283</v>
      </c>
      <c r="I9" s="4">
        <v>0.7023538344722855</v>
      </c>
      <c r="J9" s="4">
        <v>0.7463175122749591</v>
      </c>
      <c r="K9" s="27">
        <v>0.51</v>
      </c>
      <c r="L9" s="27">
        <v>0.47</v>
      </c>
      <c r="M9" s="27">
        <v>0.43</v>
      </c>
    </row>
    <row r="10" spans="1:13" ht="15">
      <c r="A10" s="36"/>
      <c r="B10" s="3" t="s">
        <v>14</v>
      </c>
      <c r="C10" s="35">
        <v>0.41683599419448</v>
      </c>
      <c r="D10" s="19">
        <v>0.3033295711060948</v>
      </c>
      <c r="E10" s="4">
        <v>0.28400888395335927</v>
      </c>
      <c r="F10" s="4">
        <v>0.24766584766584768</v>
      </c>
      <c r="G10" s="35">
        <v>0.58316400580552</v>
      </c>
      <c r="H10" s="4">
        <v>0.6966704288939052</v>
      </c>
      <c r="I10" s="4">
        <v>0.7159911160466408</v>
      </c>
      <c r="J10" s="4">
        <v>0.7523341523341524</v>
      </c>
      <c r="K10" s="27">
        <v>0.51</v>
      </c>
      <c r="L10" s="27">
        <v>0.47</v>
      </c>
      <c r="M10" s="27">
        <v>0.43</v>
      </c>
    </row>
    <row r="11" spans="1:13" ht="15">
      <c r="A11" s="36"/>
      <c r="B11" s="3" t="s">
        <v>13</v>
      </c>
      <c r="C11" s="35">
        <v>0.84878331402086</v>
      </c>
      <c r="D11" s="19">
        <v>0.8138820638820639</v>
      </c>
      <c r="E11" s="4">
        <v>0.6087729697688203</v>
      </c>
      <c r="F11" s="4">
        <v>0.5828712261244609</v>
      </c>
      <c r="G11" s="35">
        <v>0.15121668597914</v>
      </c>
      <c r="H11" s="4">
        <v>0.18611793611793612</v>
      </c>
      <c r="I11" s="4">
        <v>0.3912270302311796</v>
      </c>
      <c r="J11" s="4">
        <v>0.41712877387553915</v>
      </c>
      <c r="K11" s="27">
        <v>0.51</v>
      </c>
      <c r="L11" s="27">
        <v>0.47</v>
      </c>
      <c r="M11" s="27">
        <v>0.43</v>
      </c>
    </row>
    <row r="12" spans="1:13" ht="15">
      <c r="A12" s="36"/>
      <c r="B12" s="2" t="s">
        <v>29</v>
      </c>
      <c r="C12" s="33">
        <v>0.50828263921385</v>
      </c>
      <c r="D12" s="24">
        <v>0.43640637242099767</v>
      </c>
      <c r="E12" s="5">
        <v>0.3877900505180238</v>
      </c>
      <c r="F12" s="5">
        <v>0.326619306310071</v>
      </c>
      <c r="G12" s="33">
        <v>0.49171736078615</v>
      </c>
      <c r="H12" s="22">
        <v>0.5635936275790023</v>
      </c>
      <c r="I12" s="5">
        <v>0.6122099494819762</v>
      </c>
      <c r="J12" s="5">
        <v>0.6733806936899289</v>
      </c>
      <c r="K12" s="27">
        <v>0.51</v>
      </c>
      <c r="L12" s="27">
        <v>0.47</v>
      </c>
      <c r="M12" s="27">
        <v>0.43</v>
      </c>
    </row>
    <row r="13" spans="1:13" ht="15">
      <c r="A13" s="36" t="s">
        <v>27</v>
      </c>
      <c r="B13" s="3" t="s">
        <v>3</v>
      </c>
      <c r="C13" s="14">
        <v>0.82894736842105</v>
      </c>
      <c r="D13" s="23">
        <v>0.8430232558139535</v>
      </c>
      <c r="E13" s="4">
        <v>0.7278481012658228</v>
      </c>
      <c r="F13" s="4">
        <v>0.8904109589041096</v>
      </c>
      <c r="G13" s="14">
        <v>0.17105263157895</v>
      </c>
      <c r="H13" s="21">
        <v>0.1569767441860465</v>
      </c>
      <c r="I13" s="4">
        <v>0.2721518987341772</v>
      </c>
      <c r="J13" s="4">
        <v>0.1095890410958904</v>
      </c>
      <c r="K13" s="27">
        <v>0.51</v>
      </c>
      <c r="L13" s="27">
        <v>0.47</v>
      </c>
      <c r="M13" s="27">
        <v>0.43</v>
      </c>
    </row>
    <row r="14" spans="1:13" ht="15">
      <c r="A14" s="36"/>
      <c r="B14" s="3" t="s">
        <v>10</v>
      </c>
      <c r="C14" s="14">
        <v>0.51398601398601</v>
      </c>
      <c r="D14" s="19">
        <v>0.5288135593220339</v>
      </c>
      <c r="E14" s="4">
        <v>0.4835164835164835</v>
      </c>
      <c r="F14" s="4">
        <v>0.524390243902439</v>
      </c>
      <c r="G14" s="14">
        <v>0.48601398601399</v>
      </c>
      <c r="H14" s="21">
        <v>0.4711864406779661</v>
      </c>
      <c r="I14" s="4">
        <v>0.5164835164835165</v>
      </c>
      <c r="J14" s="4">
        <v>0.47560975609756095</v>
      </c>
      <c r="K14" s="27">
        <v>0.51</v>
      </c>
      <c r="L14" s="27">
        <v>0.47</v>
      </c>
      <c r="M14" s="27">
        <v>0.43</v>
      </c>
    </row>
    <row r="15" spans="1:13" ht="15">
      <c r="A15" s="36"/>
      <c r="B15" s="3" t="s">
        <v>9</v>
      </c>
      <c r="C15" s="14">
        <v>0.29739776951673</v>
      </c>
      <c r="D15" s="19">
        <v>0.24336973478939158</v>
      </c>
      <c r="E15" s="4">
        <v>0.27318718381112983</v>
      </c>
      <c r="F15" s="4">
        <v>0.28253968253968254</v>
      </c>
      <c r="G15" s="14">
        <v>0.70260223048327</v>
      </c>
      <c r="H15" s="4">
        <v>0.7566302652106084</v>
      </c>
      <c r="I15" s="4">
        <v>0.7268128161888702</v>
      </c>
      <c r="J15" s="4">
        <v>0.7174603174603175</v>
      </c>
      <c r="K15" s="27">
        <v>0.51</v>
      </c>
      <c r="L15" s="27">
        <v>0.47</v>
      </c>
      <c r="M15" s="27">
        <v>0.43</v>
      </c>
    </row>
    <row r="16" spans="1:13" ht="15">
      <c r="A16" s="36"/>
      <c r="B16" s="3" t="s">
        <v>8</v>
      </c>
      <c r="C16" s="35">
        <v>0.74629324546952</v>
      </c>
      <c r="D16" s="19">
        <v>0.6287425149700598</v>
      </c>
      <c r="E16" s="4">
        <v>0.6156716417910447</v>
      </c>
      <c r="F16" s="4">
        <v>0.4628975265017668</v>
      </c>
      <c r="G16" s="35">
        <v>0.25370675453048</v>
      </c>
      <c r="H16" s="4">
        <v>0.3712574850299401</v>
      </c>
      <c r="I16" s="4">
        <v>0.3843283582089552</v>
      </c>
      <c r="J16" s="4">
        <v>0.5371024734982333</v>
      </c>
      <c r="K16" s="27">
        <v>0.51</v>
      </c>
      <c r="L16" s="27">
        <v>0.47</v>
      </c>
      <c r="M16" s="27">
        <v>0.43</v>
      </c>
    </row>
    <row r="17" spans="1:13" ht="15">
      <c r="A17" s="36"/>
      <c r="B17" s="3" t="s">
        <v>7</v>
      </c>
      <c r="C17" s="14">
        <v>0.45771144278607</v>
      </c>
      <c r="D17" s="19">
        <v>0.5214105793450882</v>
      </c>
      <c r="E17" s="4">
        <v>0.5044642857142857</v>
      </c>
      <c r="F17" s="4">
        <v>0.5976470588235294</v>
      </c>
      <c r="G17" s="14">
        <v>0.54228855721393</v>
      </c>
      <c r="H17" s="4">
        <v>0.47858942065491183</v>
      </c>
      <c r="I17" s="4">
        <v>0.4955357142857143</v>
      </c>
      <c r="J17" s="4">
        <v>0.4023529411764706</v>
      </c>
      <c r="K17" s="27">
        <v>0.51</v>
      </c>
      <c r="L17" s="27">
        <v>0.47</v>
      </c>
      <c r="M17" s="27">
        <v>0.43</v>
      </c>
    </row>
    <row r="18" spans="1:13" ht="15">
      <c r="A18" s="36"/>
      <c r="B18" s="3" t="s">
        <v>6</v>
      </c>
      <c r="C18" s="14">
        <v>0.73228346456693</v>
      </c>
      <c r="D18" s="19">
        <v>0.5158730158730159</v>
      </c>
      <c r="E18" s="4">
        <v>0.65</v>
      </c>
      <c r="F18" s="4">
        <v>0.5315533980582524</v>
      </c>
      <c r="G18" s="14">
        <v>0.26771653543307</v>
      </c>
      <c r="H18" s="4">
        <v>0.48412698412698413</v>
      </c>
      <c r="I18" s="4">
        <v>0.35</v>
      </c>
      <c r="J18" s="4">
        <v>0.4684466019417476</v>
      </c>
      <c r="K18" s="27">
        <v>0.51</v>
      </c>
      <c r="L18" s="27">
        <v>0.47</v>
      </c>
      <c r="M18" s="27">
        <v>0.43</v>
      </c>
    </row>
    <row r="19" spans="1:13" ht="15">
      <c r="A19" s="36"/>
      <c r="B19" s="3" t="s">
        <v>2</v>
      </c>
      <c r="C19" s="35">
        <v>0.8955223880597</v>
      </c>
      <c r="D19" s="19">
        <v>0.8885272579332791</v>
      </c>
      <c r="E19" s="4">
        <v>0.8578352180936996</v>
      </c>
      <c r="F19" s="4">
        <v>0.8171536286522149</v>
      </c>
      <c r="G19" s="35">
        <v>0.1044776119403</v>
      </c>
      <c r="H19" s="4">
        <v>0.1114727420667209</v>
      </c>
      <c r="I19" s="4">
        <v>0.1421647819063005</v>
      </c>
      <c r="J19" s="4">
        <v>0.1828463713477851</v>
      </c>
      <c r="K19" s="27">
        <v>0.51</v>
      </c>
      <c r="L19" s="27">
        <v>0.47</v>
      </c>
      <c r="M19" s="27">
        <v>0.43</v>
      </c>
    </row>
    <row r="20" spans="1:13" ht="15">
      <c r="A20" s="36"/>
      <c r="B20" s="3" t="s">
        <v>5</v>
      </c>
      <c r="C20" s="35">
        <v>0.80172413793103</v>
      </c>
      <c r="D20" s="19">
        <v>0.6916890080428955</v>
      </c>
      <c r="E20" s="4">
        <v>0.6253968253968254</v>
      </c>
      <c r="F20" s="4">
        <v>0.5144508670520231</v>
      </c>
      <c r="G20" s="35">
        <v>0.19827586206897</v>
      </c>
      <c r="H20" s="4">
        <v>0.30831099195710454</v>
      </c>
      <c r="I20" s="4">
        <v>0.3746031746031746</v>
      </c>
      <c r="J20" s="4">
        <v>0.48554913294797686</v>
      </c>
      <c r="K20" s="27">
        <v>0.51</v>
      </c>
      <c r="L20" s="27">
        <v>0.47</v>
      </c>
      <c r="M20" s="27">
        <v>0.43</v>
      </c>
    </row>
    <row r="21" spans="1:13" ht="15">
      <c r="A21" s="36"/>
      <c r="B21" s="3" t="s">
        <v>11</v>
      </c>
      <c r="C21" s="35">
        <v>0.81874039938556</v>
      </c>
      <c r="D21" s="19">
        <v>0.766803840877915</v>
      </c>
      <c r="E21" s="4">
        <v>0.7662517289073306</v>
      </c>
      <c r="F21" s="4">
        <v>0.7438136826783115</v>
      </c>
      <c r="G21" s="35">
        <v>0.18125960061444</v>
      </c>
      <c r="H21" s="4">
        <v>0.23319615912208505</v>
      </c>
      <c r="I21" s="4">
        <v>0.23374827109266944</v>
      </c>
      <c r="J21" s="4">
        <v>0.2561863173216885</v>
      </c>
      <c r="K21" s="27">
        <v>0.51</v>
      </c>
      <c r="L21" s="27">
        <v>0.47</v>
      </c>
      <c r="M21" s="27">
        <v>0.43</v>
      </c>
    </row>
    <row r="22" spans="1:13" ht="15">
      <c r="A22" s="36"/>
      <c r="B22" s="3" t="s">
        <v>4</v>
      </c>
      <c r="C22" s="35">
        <v>0.71590909090909</v>
      </c>
      <c r="D22" s="19">
        <v>0.7330508474576272</v>
      </c>
      <c r="E22" s="4">
        <v>0.6863157894736842</v>
      </c>
      <c r="F22" s="4">
        <v>0.589242053789731</v>
      </c>
      <c r="G22" s="35">
        <v>0.28409090909091</v>
      </c>
      <c r="H22" s="4">
        <v>0.2669491525423729</v>
      </c>
      <c r="I22" s="4">
        <v>0.3136842105263158</v>
      </c>
      <c r="J22" s="4">
        <v>0.41075794621026895</v>
      </c>
      <c r="K22" s="27">
        <v>0.51</v>
      </c>
      <c r="L22" s="27">
        <v>0.47</v>
      </c>
      <c r="M22" s="27">
        <v>0.43</v>
      </c>
    </row>
    <row r="23" spans="1:13" ht="15">
      <c r="A23" s="36"/>
      <c r="B23" s="3" t="s">
        <v>1</v>
      </c>
      <c r="C23" s="31">
        <v>0.73106060606061</v>
      </c>
      <c r="D23" s="19">
        <v>0.6548672566371682</v>
      </c>
      <c r="E23" s="4">
        <v>0.6062992125984252</v>
      </c>
      <c r="F23" s="4">
        <v>0.6005586592178771</v>
      </c>
      <c r="G23" s="31">
        <v>0.26893939393939</v>
      </c>
      <c r="H23" s="4">
        <v>0.34513274336283184</v>
      </c>
      <c r="I23" s="4">
        <v>0.3937007874015748</v>
      </c>
      <c r="J23" s="4">
        <v>0.3994413407821229</v>
      </c>
      <c r="K23" s="27">
        <v>0.51</v>
      </c>
      <c r="L23" s="27">
        <v>0.47</v>
      </c>
      <c r="M23" s="27">
        <v>0.43</v>
      </c>
    </row>
    <row r="24" spans="1:13" ht="15">
      <c r="A24" s="36"/>
      <c r="B24" s="3" t="s">
        <v>0</v>
      </c>
      <c r="C24" s="35">
        <v>0.4800796812749</v>
      </c>
      <c r="D24" s="19">
        <v>0.5098684210526315</v>
      </c>
      <c r="E24" s="4">
        <v>0.4403225806451613</v>
      </c>
      <c r="F24" s="4">
        <v>0.4401154401154401</v>
      </c>
      <c r="G24" s="35">
        <v>0.5199203187251</v>
      </c>
      <c r="H24" s="4">
        <v>0.4901315789473684</v>
      </c>
      <c r="I24" s="4">
        <v>0.5596774193548387</v>
      </c>
      <c r="J24" s="4">
        <v>0.5598845598845599</v>
      </c>
      <c r="K24" s="27">
        <v>0.51</v>
      </c>
      <c r="L24" s="27">
        <v>0.47</v>
      </c>
      <c r="M24" s="27">
        <v>0.43</v>
      </c>
    </row>
    <row r="25" spans="1:13" ht="15">
      <c r="A25" s="36"/>
      <c r="B25" s="2" t="s">
        <v>30</v>
      </c>
      <c r="C25" s="33">
        <v>0.68826619964974</v>
      </c>
      <c r="D25" s="24">
        <v>0.6457450277143789</v>
      </c>
      <c r="E25" s="5">
        <v>0.6280645161290322</v>
      </c>
      <c r="F25" s="5">
        <v>0.5835423983943804</v>
      </c>
      <c r="G25" s="33">
        <v>0.31173380035026</v>
      </c>
      <c r="H25" s="22">
        <v>0.35425497228562114</v>
      </c>
      <c r="I25" s="5">
        <v>0.37193548387096775</v>
      </c>
      <c r="J25" s="5">
        <v>0.4164576016056197</v>
      </c>
      <c r="K25" s="27">
        <v>0.51</v>
      </c>
      <c r="L25" s="27">
        <v>0.47</v>
      </c>
      <c r="M25" s="27">
        <v>0.43</v>
      </c>
    </row>
    <row r="26" spans="1:13" ht="15">
      <c r="A26" s="2" t="s">
        <v>19</v>
      </c>
      <c r="B26" s="2"/>
      <c r="C26" s="33">
        <v>0.55811457011808</v>
      </c>
      <c r="D26" s="20">
        <v>0.5091747306919847</v>
      </c>
      <c r="E26" s="5">
        <v>0.4747973370771251</v>
      </c>
      <c r="F26" s="5">
        <v>0.43</v>
      </c>
      <c r="G26" s="33">
        <v>0.44188542988192</v>
      </c>
      <c r="H26" s="22">
        <v>0.49082526930801534</v>
      </c>
      <c r="I26" s="5">
        <v>0.5252026629228749</v>
      </c>
      <c r="J26" s="5">
        <v>0.5720821745761191</v>
      </c>
      <c r="L26" s="6"/>
      <c r="M26" s="6"/>
    </row>
  </sheetData>
  <sheetProtection/>
  <mergeCells count="3">
    <mergeCell ref="A4:A7"/>
    <mergeCell ref="A8:A12"/>
    <mergeCell ref="A13:A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Sirli Joona</cp:lastModifiedBy>
  <dcterms:created xsi:type="dcterms:W3CDTF">2013-04-04T07:41:38Z</dcterms:created>
  <dcterms:modified xsi:type="dcterms:W3CDTF">2017-04-24T07:27:50Z</dcterms:modified>
  <cp:category/>
  <cp:version/>
  <cp:contentType/>
  <cp:contentStatus/>
</cp:coreProperties>
</file>