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/>
  <xr:revisionPtr revIDLastSave="0" documentId="13_ncr:1_{A66E167A-70F2-4ABC-AEC9-9CEFEC5601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2" r:id="rId1"/>
    <sheet name="Aruandesse2019" sheetId="3" r:id="rId2"/>
    <sheet name="Andmed_detailsem" sheetId="4" r:id="rId3"/>
    <sheet name="Aastate andmed" sheetId="5" r:id="rId4"/>
  </sheets>
  <definedNames>
    <definedName name="_xlnm._FilterDatabase" localSheetId="2" hidden="1">Andmed_detailsem!$B$3:$G$179</definedName>
    <definedName name="DF_GRID_1">Aruandesse2019!#REF!</definedName>
    <definedName name="HVA_I">Aruandesse2019!#REF!*0+Aruandesse2019!#REF!</definedName>
    <definedName name="HVA_II">Aruandesse2019!#REF!*0+Aruandesse2019!#REF!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4" i="5"/>
  <c r="J26" i="5" l="1"/>
  <c r="D25" i="3" l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<sst xmlns="http://schemas.openxmlformats.org/spreadsheetml/2006/main" count="684" uniqueCount="109">
  <si>
    <t>Indikaator 12.  CASEMIX INDEX (CMI)</t>
  </si>
  <si>
    <t>Haiglaliik</t>
  </si>
  <si>
    <t>Haigla</t>
  </si>
  <si>
    <t>Piirkondlikud</t>
  </si>
  <si>
    <t>Põhja-Eesti Regionaalhaigla</t>
  </si>
  <si>
    <t>Tallinna Lastehaigla</t>
  </si>
  <si>
    <t>Tartu Ülikooli Kliinikum</t>
  </si>
  <si>
    <t>piirkH</t>
  </si>
  <si>
    <t>Keskhaiglad</t>
  </si>
  <si>
    <t>Ida-Tallinna Keskhaigla</t>
  </si>
  <si>
    <t>Ida-Viru Keskhaigla</t>
  </si>
  <si>
    <t>Lääne-Tallinna Keskhaigla</t>
  </si>
  <si>
    <t>Pärnu Haigla</t>
  </si>
  <si>
    <t>keskH</t>
  </si>
  <si>
    <t>Üldhaiglad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</si>
  <si>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</si>
  <si>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</si>
  <si>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</si>
  <si>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</si>
  <si>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</si>
  <si>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</si>
  <si>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</si>
  <si>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</si>
  <si>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</si>
  <si>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</si>
  <si>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</si>
  <si>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</si>
  <si>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üldH</t>
  </si>
  <si>
    <r>
      <t xml:space="preserve">HVA keskmine </t>
    </r>
    <r>
      <rPr>
        <b/>
        <sz val="11"/>
        <color indexed="9"/>
        <rFont val="Calibri"/>
        <family val="2"/>
        <charset val="186"/>
      </rPr>
      <t>2014</t>
    </r>
  </si>
  <si>
    <t>Kokku</t>
  </si>
  <si>
    <t>Haigla liik</t>
  </si>
  <si>
    <t>Raviasutus</t>
  </si>
  <si>
    <t>Eriala</t>
  </si>
  <si>
    <t>CMI</t>
  </si>
  <si>
    <t>Arvete arv</t>
  </si>
  <si>
    <t>Ravipäevi</t>
  </si>
  <si>
    <t>Piirkondlik Haigla</t>
  </si>
  <si>
    <t>Põhja-Eesti Regionaalhaigla SA</t>
  </si>
  <si>
    <t>Üldkirurgia</t>
  </si>
  <si>
    <t>Neurokirurgia</t>
  </si>
  <si>
    <t>Rindkerekirurgia</t>
  </si>
  <si>
    <t>Kardiokirurgia</t>
  </si>
  <si>
    <t>Uroloogia</t>
  </si>
  <si>
    <t>Näo- ja lõualuukirur</t>
  </si>
  <si>
    <t>Veresoontekirurgia</t>
  </si>
  <si>
    <t>Otorinolarüngoloogia</t>
  </si>
  <si>
    <t>Neuroloogia</t>
  </si>
  <si>
    <t>Ortopeedia</t>
  </si>
  <si>
    <t>Endoproteesimised</t>
  </si>
  <si>
    <t>Onkoloogia</t>
  </si>
  <si>
    <t>Günekoloogia</t>
  </si>
  <si>
    <t>Pulmonoloogia</t>
  </si>
  <si>
    <t>Dermatoveneroloogia</t>
  </si>
  <si>
    <t>Psühhiaatria</t>
  </si>
  <si>
    <t>Sisehaigused</t>
  </si>
  <si>
    <t>Kardioloogia</t>
  </si>
  <si>
    <t>Gastroenteroloogia</t>
  </si>
  <si>
    <t>Endokrinoloogia</t>
  </si>
  <si>
    <t>Hematoloogia</t>
  </si>
  <si>
    <t>Nefroloogia</t>
  </si>
  <si>
    <t>Kutsehaigused</t>
  </si>
  <si>
    <t>Reumatoloogia</t>
  </si>
  <si>
    <t>Luuüdi transplantats</t>
  </si>
  <si>
    <t>Tallinna Lastehaigla SA</t>
  </si>
  <si>
    <t>Lastekirurgia</t>
  </si>
  <si>
    <t>Pediaatria</t>
  </si>
  <si>
    <t>TÜ Kliinikum SA</t>
  </si>
  <si>
    <t>Organisiirdamised</t>
  </si>
  <si>
    <t>Oftalmoloogia</t>
  </si>
  <si>
    <t>Sünnitused</t>
  </si>
  <si>
    <t>Infektsioonhaigused</t>
  </si>
  <si>
    <t>Kuulmisimplantats</t>
  </si>
  <si>
    <t>Keskhaigla</t>
  </si>
  <si>
    <t>Ida-Tallinna Keskhaigla AS</t>
  </si>
  <si>
    <t>Esmane järelravi</t>
  </si>
  <si>
    <t>Lääne-Tallinna Keskhaigla AS</t>
  </si>
  <si>
    <t>Pärnu Haigla SA</t>
  </si>
  <si>
    <t>SA Ida-Viru Keskhaigla</t>
  </si>
  <si>
    <t>Üldhaigla</t>
  </si>
  <si>
    <t>AS Rakvere Haigla</t>
  </si>
  <si>
    <t>Järvamaa Haigla AS</t>
  </si>
  <si>
    <t>Kuressaare Haigla SA</t>
  </si>
  <si>
    <t>Lõuna-Eesti Haigla AS</t>
  </si>
  <si>
    <t>Põlva Haigla AS</t>
  </si>
  <si>
    <t>SA Narva Haigla</t>
  </si>
  <si>
    <t>Sihtasutus Läänemaa Haigla</t>
  </si>
  <si>
    <t>Sihtasutus Raplamaa Haigla</t>
  </si>
  <si>
    <t>Valga Haigla AS</t>
  </si>
  <si>
    <t>Viljandi Haigla SA</t>
  </si>
  <si>
    <t>Kohalikud haiglad</t>
  </si>
  <si>
    <t>Jõgeva Haigla SA</t>
  </si>
  <si>
    <t>CMI 2017</t>
  </si>
  <si>
    <t>CMI 2016</t>
  </si>
  <si>
    <t>CMI 2015</t>
  </si>
  <si>
    <t>CMI 2014</t>
  </si>
  <si>
    <t>CMI 2013</t>
  </si>
  <si>
    <t/>
  </si>
  <si>
    <t>Erihaigla</t>
  </si>
  <si>
    <t>Haapsalu Neuroloogiline Rehabilitatsioonikeskus*</t>
  </si>
  <si>
    <t>CMI 2018</t>
  </si>
  <si>
    <t>Erihaiglad</t>
  </si>
  <si>
    <t>–</t>
  </si>
  <si>
    <t>CMI 2019</t>
  </si>
  <si>
    <t>*Ei kaasatud tulemuse arvutamisse</t>
  </si>
  <si>
    <t>Ülikallis ravi</t>
  </si>
  <si>
    <t>Mittekindl. raviteen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</si>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</sst>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rgb="FF1C5394"/>
      <name val="Times New Roman"/>
      <family val="1"/>
      <charset val="186"/>
    </font>
    <font>
      <b/>
      <sz val="11"/>
      <color indexed="9"/>
      <name val="Calibri"/>
      <family val="2"/>
      <charset val="186"/>
    </font>
    <font>
      <b/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32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2" fillId="3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2" fillId="21" borderId="0" applyNumberFormat="0" applyBorder="0" applyAlignment="0" applyProtection="0"/>
    <xf numFmtId="0" fontId="23" fillId="24" borderId="3" applyNumberFormat="0" applyAlignment="0" applyProtection="0"/>
    <xf numFmtId="0" fontId="24" fillId="16" borderId="4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1" fillId="1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3" applyNumberFormat="0" applyAlignment="0" applyProtection="0"/>
    <xf numFmtId="0" fontId="30" fillId="0" borderId="8" applyNumberFormat="0" applyFill="0" applyAlignment="0" applyProtection="0"/>
    <xf numFmtId="0" fontId="30" fillId="22" borderId="0" applyNumberFormat="0" applyBorder="0" applyAlignment="0" applyProtection="0"/>
    <xf numFmtId="0" fontId="13" fillId="21" borderId="3" applyNumberFormat="0" applyFont="0" applyAlignment="0" applyProtection="0"/>
    <xf numFmtId="0" fontId="31" fillId="24" borderId="9" applyNumberFormat="0" applyAlignment="0" applyProtection="0"/>
    <xf numFmtId="4" fontId="13" fillId="28" borderId="3" applyNumberFormat="0" applyProtection="0">
      <alignment vertical="center"/>
    </xf>
    <xf numFmtId="4" fontId="34" fillId="29" borderId="3" applyNumberFormat="0" applyProtection="0">
      <alignment vertical="center"/>
    </xf>
    <xf numFmtId="4" fontId="13" fillId="29" borderId="3" applyNumberFormat="0" applyProtection="0">
      <alignment horizontal="left" vertical="center" indent="1"/>
    </xf>
    <xf numFmtId="0" fontId="17" fillId="28" borderId="10" applyNumberFormat="0" applyProtection="0">
      <alignment horizontal="left" vertical="top" indent="1"/>
    </xf>
    <xf numFmtId="4" fontId="13" fillId="30" borderId="3" applyNumberFormat="0" applyProtection="0">
      <alignment horizontal="left" vertical="center" indent="1"/>
    </xf>
    <xf numFmtId="4" fontId="13" fillId="31" borderId="3" applyNumberFormat="0" applyProtection="0">
      <alignment horizontal="right" vertical="center"/>
    </xf>
    <xf numFmtId="4" fontId="13" fillId="32" borderId="3" applyNumberFormat="0" applyProtection="0">
      <alignment horizontal="right" vertical="center"/>
    </xf>
    <xf numFmtId="4" fontId="13" fillId="33" borderId="11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5" borderId="3" applyNumberFormat="0" applyProtection="0">
      <alignment horizontal="right" vertical="center"/>
    </xf>
    <xf numFmtId="4" fontId="13" fillId="36" borderId="3" applyNumberFormat="0" applyProtection="0">
      <alignment horizontal="right" vertical="center"/>
    </xf>
    <xf numFmtId="4" fontId="13" fillId="37" borderId="3" applyNumberFormat="0" applyProtection="0">
      <alignment horizontal="right" vertical="center"/>
    </xf>
    <xf numFmtId="4" fontId="13" fillId="38" borderId="3" applyNumberFormat="0" applyProtection="0">
      <alignment horizontal="right" vertical="center"/>
    </xf>
    <xf numFmtId="4" fontId="13" fillId="39" borderId="3" applyNumberFormat="0" applyProtection="0">
      <alignment horizontal="right" vertical="center"/>
    </xf>
    <xf numFmtId="4" fontId="13" fillId="40" borderId="11" applyNumberFormat="0" applyProtection="0">
      <alignment horizontal="left" vertical="center" indent="1"/>
    </xf>
    <xf numFmtId="4" fontId="16" fillId="41" borderId="11" applyNumberFormat="0" applyProtection="0">
      <alignment horizontal="left" vertical="center" indent="1"/>
    </xf>
    <xf numFmtId="4" fontId="16" fillId="41" borderId="11" applyNumberFormat="0" applyProtection="0">
      <alignment horizontal="left" vertical="center" indent="1"/>
    </xf>
    <xf numFmtId="4" fontId="13" fillId="42" borderId="3" applyNumberFormat="0" applyProtection="0">
      <alignment horizontal="right" vertical="center"/>
    </xf>
    <xf numFmtId="4" fontId="13" fillId="43" borderId="11" applyNumberFormat="0" applyProtection="0">
      <alignment horizontal="left" vertical="center" indent="1"/>
    </xf>
    <xf numFmtId="4" fontId="13" fillId="42" borderId="11" applyNumberFormat="0" applyProtection="0">
      <alignment horizontal="left" vertical="center" indent="1"/>
    </xf>
    <xf numFmtId="0" fontId="13" fillId="44" borderId="3" applyNumberFormat="0" applyProtection="0">
      <alignment horizontal="left" vertical="center" indent="1"/>
    </xf>
    <xf numFmtId="0" fontId="13" fillId="41" borderId="10" applyNumberFormat="0" applyProtection="0">
      <alignment horizontal="left" vertical="top" indent="1"/>
    </xf>
    <xf numFmtId="0" fontId="13" fillId="45" borderId="3" applyNumberFormat="0" applyProtection="0">
      <alignment horizontal="left" vertical="center" indent="1"/>
    </xf>
    <xf numFmtId="0" fontId="13" fillId="42" borderId="10" applyNumberFormat="0" applyProtection="0">
      <alignment horizontal="left" vertical="top" indent="1"/>
    </xf>
    <xf numFmtId="0" fontId="13" fillId="46" borderId="3" applyNumberFormat="0" applyProtection="0">
      <alignment horizontal="left" vertical="center" indent="1"/>
    </xf>
    <xf numFmtId="0" fontId="13" fillId="46" borderId="10" applyNumberFormat="0" applyProtection="0">
      <alignment horizontal="left" vertical="top" indent="1"/>
    </xf>
    <xf numFmtId="0" fontId="13" fillId="43" borderId="3" applyNumberFormat="0" applyProtection="0">
      <alignment horizontal="left" vertical="center" indent="1"/>
    </xf>
    <xf numFmtId="0" fontId="13" fillId="43" borderId="10" applyNumberFormat="0" applyProtection="0">
      <alignment horizontal="left" vertical="top" indent="1"/>
    </xf>
    <xf numFmtId="0" fontId="13" fillId="47" borderId="12" applyNumberFormat="0">
      <protection locked="0"/>
    </xf>
    <xf numFmtId="0" fontId="14" fillId="41" borderId="13" applyBorder="0"/>
    <xf numFmtId="4" fontId="15" fillId="48" borderId="10" applyNumberFormat="0" applyProtection="0">
      <alignment vertical="center"/>
    </xf>
    <xf numFmtId="4" fontId="34" fillId="49" borderId="1" applyNumberFormat="0" applyProtection="0">
      <alignment vertical="center"/>
    </xf>
    <xf numFmtId="4" fontId="15" fillId="44" borderId="10" applyNumberFormat="0" applyProtection="0">
      <alignment horizontal="left" vertical="center" indent="1"/>
    </xf>
    <xf numFmtId="0" fontId="15" fillId="48" borderId="10" applyNumberFormat="0" applyProtection="0">
      <alignment horizontal="left" vertical="top" indent="1"/>
    </xf>
    <xf numFmtId="4" fontId="13" fillId="0" borderId="3" applyNumberFormat="0" applyProtection="0">
      <alignment horizontal="right" vertical="center"/>
    </xf>
    <xf numFmtId="4" fontId="34" fillId="50" borderId="3" applyNumberFormat="0" applyProtection="0">
      <alignment horizontal="right" vertical="center"/>
    </xf>
    <xf numFmtId="4" fontId="13" fillId="30" borderId="3" applyNumberFormat="0" applyProtection="0">
      <alignment horizontal="left" vertical="center" indent="1"/>
    </xf>
    <xf numFmtId="0" fontId="15" fillId="42" borderId="10" applyNumberFormat="0" applyProtection="0">
      <alignment horizontal="left" vertical="top" indent="1"/>
    </xf>
    <xf numFmtId="4" fontId="18" fillId="51" borderId="11" applyNumberFormat="0" applyProtection="0">
      <alignment horizontal="left" vertical="center" indent="1"/>
    </xf>
    <xf numFmtId="0" fontId="13" fillId="52" borderId="1"/>
    <xf numFmtId="4" fontId="19" fillId="47" borderId="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</cellStyleXfs>
  <cellXfs count="40">
    <xf numFmtId="0" fontId="0" fillId="0" borderId="0" xfId="0"/>
    <xf numFmtId="0" fontId="5" fillId="0" borderId="0" xfId="1" applyFont="1"/>
    <xf numFmtId="0" fontId="2" fillId="0" borderId="0" xfId="1"/>
    <xf numFmtId="0" fontId="6" fillId="0" borderId="0" xfId="1" applyFont="1"/>
    <xf numFmtId="0" fontId="7" fillId="0" borderId="0" xfId="1" applyFont="1"/>
    <xf numFmtId="0" fontId="8" fillId="0" borderId="0" xfId="2"/>
    <xf numFmtId="0" fontId="9" fillId="0" borderId="0" xfId="1" applyFont="1"/>
    <xf numFmtId="0" fontId="3" fillId="0" borderId="1" xfId="1" applyFont="1" applyFill="1" applyBorder="1" applyAlignment="1">
      <alignment horizontal="center" vertical="center"/>
    </xf>
    <xf numFmtId="0" fontId="2" fillId="0" borderId="2" xfId="1" applyFont="1" applyBorder="1"/>
    <xf numFmtId="4" fontId="2" fillId="0" borderId="1" xfId="1" applyNumberFormat="1" applyFill="1" applyBorder="1"/>
    <xf numFmtId="4" fontId="4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0" fontId="2" fillId="0" borderId="0" xfId="1" applyFont="1"/>
    <xf numFmtId="0" fontId="2" fillId="2" borderId="1" xfId="1" applyFill="1" applyBorder="1" applyAlignment="1">
      <alignment horizontal="center" vertical="center"/>
    </xf>
    <xf numFmtId="0" fontId="2" fillId="0" borderId="1" xfId="1" applyBorder="1"/>
    <xf numFmtId="3" fontId="2" fillId="0" borderId="1" xfId="1" applyNumberFormat="1" applyBorder="1"/>
    <xf numFmtId="0" fontId="11" fillId="0" borderId="0" xfId="1" applyFont="1" applyBorder="1"/>
    <xf numFmtId="2" fontId="2" fillId="0" borderId="1" xfId="1" applyNumberFormat="1" applyBorder="1"/>
    <xf numFmtId="2" fontId="4" fillId="0" borderId="0" xfId="1" applyNumberFormat="1" applyFont="1" applyBorder="1"/>
    <xf numFmtId="2" fontId="4" fillId="0" borderId="0" xfId="1" applyNumberFormat="1" applyFont="1" applyFill="1" applyBorder="1"/>
    <xf numFmtId="2" fontId="11" fillId="0" borderId="0" xfId="1" applyNumberFormat="1" applyFont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2" fontId="2" fillId="2" borderId="1" xfId="1" applyNumberFormat="1" applyFill="1" applyBorder="1" applyAlignment="1">
      <alignment horizontal="center" vertical="center"/>
    </xf>
    <xf numFmtId="0" fontId="3" fillId="0" borderId="1" xfId="112" applyFont="1" applyFill="1" applyBorder="1" applyAlignment="1">
      <alignment horizontal="center" vertical="center"/>
    </xf>
    <xf numFmtId="4" fontId="1" fillId="0" borderId="1" xfId="112" applyNumberFormat="1" applyFill="1" applyBorder="1"/>
    <xf numFmtId="4" fontId="3" fillId="0" borderId="1" xfId="112" applyNumberFormat="1" applyFont="1" applyFill="1" applyBorder="1"/>
    <xf numFmtId="0" fontId="11" fillId="0" borderId="1" xfId="112" applyFont="1" applyBorder="1"/>
    <xf numFmtId="2" fontId="1" fillId="0" borderId="1" xfId="112" applyNumberFormat="1" applyFill="1" applyBorder="1"/>
    <xf numFmtId="2" fontId="1" fillId="0" borderId="1" xfId="112" applyNumberFormat="1" applyBorder="1"/>
    <xf numFmtId="2" fontId="11" fillId="0" borderId="1" xfId="112" applyNumberFormat="1" applyFont="1" applyFill="1" applyBorder="1"/>
    <xf numFmtId="2" fontId="11" fillId="0" borderId="1" xfId="112" applyNumberFormat="1" applyFont="1" applyBorder="1"/>
    <xf numFmtId="4" fontId="1" fillId="0" borderId="1" xfId="112" applyNumberFormat="1" applyFont="1" applyFill="1" applyBorder="1" applyAlignment="1">
      <alignment horizontal="right"/>
    </xf>
    <xf numFmtId="0" fontId="1" fillId="0" borderId="0" xfId="128" applyFont="1"/>
    <xf numFmtId="0" fontId="3" fillId="0" borderId="1" xfId="1" applyFont="1" applyFill="1" applyBorder="1" applyAlignment="1">
      <alignment horizontal="center" vertical="center"/>
    </xf>
  </cellXfs>
  <cellStyles count="132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4" xr:uid="{00000000-0005-0000-0000-000003000000}"/>
    <cellStyle name="Accent1 3" xfId="88" xr:uid="{00000000-0005-0000-0000-000004000000}"/>
    <cellStyle name="Accent1 4" xfId="108" xr:uid="{00000000-0005-0000-0000-000005000000}"/>
    <cellStyle name="Accent1 5" xfId="89" xr:uid="{00000000-0005-0000-0000-000006000000}"/>
    <cellStyle name="Accent1 6" xfId="111" xr:uid="{00000000-0005-0000-0000-000007000000}"/>
    <cellStyle name="Accent1 7" xfId="124" xr:uid="{10533445-9542-419C-919D-DDE7DD061C5D}"/>
    <cellStyle name="Accent1 8" xfId="127" xr:uid="{1CCDC176-EAB7-498E-B37D-44ECD8041A60}"/>
    <cellStyle name="Accent1 9" xfId="119" xr:uid="{41919AB4-D57C-4552-8C8F-E034C0370035}"/>
    <cellStyle name="Accent2 - 20%" xfId="9" xr:uid="{00000000-0005-0000-0000-000008000000}"/>
    <cellStyle name="Accent2 - 40%" xfId="10" xr:uid="{00000000-0005-0000-0000-000009000000}"/>
    <cellStyle name="Accent2 - 60%" xfId="11" xr:uid="{00000000-0005-0000-0000-00000A000000}"/>
    <cellStyle name="Accent2 2" xfId="8" xr:uid="{00000000-0005-0000-0000-00000B000000}"/>
    <cellStyle name="Accent2 3" xfId="90" xr:uid="{00000000-0005-0000-0000-00000C000000}"/>
    <cellStyle name="Accent2 4" xfId="106" xr:uid="{00000000-0005-0000-0000-00000D000000}"/>
    <cellStyle name="Accent2 5" xfId="91" xr:uid="{00000000-0005-0000-0000-00000E000000}"/>
    <cellStyle name="Accent2 6" xfId="110" xr:uid="{00000000-0005-0000-0000-00000F000000}"/>
    <cellStyle name="Accent2 7" xfId="123" xr:uid="{6832F24E-3E74-4C78-94CE-ED2A04BA374F}"/>
    <cellStyle name="Accent2 8" xfId="113" xr:uid="{D815956D-AD2D-4EAB-A923-AC295DD73B2D}"/>
    <cellStyle name="Accent2 9" xfId="129" xr:uid="{BF5CB520-9602-409C-BB27-A7D32F7F5F8A}"/>
    <cellStyle name="Accent3 - 20%" xfId="13" xr:uid="{00000000-0005-0000-0000-000010000000}"/>
    <cellStyle name="Accent3 - 40%" xfId="14" xr:uid="{00000000-0005-0000-0000-000011000000}"/>
    <cellStyle name="Accent3 - 60%" xfId="15" xr:uid="{00000000-0005-0000-0000-000012000000}"/>
    <cellStyle name="Accent3 2" xfId="12" xr:uid="{00000000-0005-0000-0000-000013000000}"/>
    <cellStyle name="Accent3 3" xfId="92" xr:uid="{00000000-0005-0000-0000-000014000000}"/>
    <cellStyle name="Accent3 4" xfId="105" xr:uid="{00000000-0005-0000-0000-000015000000}"/>
    <cellStyle name="Accent3 5" xfId="93" xr:uid="{00000000-0005-0000-0000-000016000000}"/>
    <cellStyle name="Accent3 6" xfId="109" xr:uid="{00000000-0005-0000-0000-000017000000}"/>
    <cellStyle name="Accent3 7" xfId="122" xr:uid="{BBF90A09-C594-4143-AFEE-8AFFE316D713}"/>
    <cellStyle name="Accent3 8" xfId="126" xr:uid="{5B5C2447-139B-4D87-985B-43594B49849B}"/>
    <cellStyle name="Accent3 9" xfId="117" xr:uid="{AF6F9C5F-EB13-4AB7-9084-6029B8000399}"/>
    <cellStyle name="Accent4 - 20%" xfId="17" xr:uid="{00000000-0005-0000-0000-000018000000}"/>
    <cellStyle name="Accent4 - 40%" xfId="18" xr:uid="{00000000-0005-0000-0000-000019000000}"/>
    <cellStyle name="Accent4 - 60%" xfId="19" xr:uid="{00000000-0005-0000-0000-00001A000000}"/>
    <cellStyle name="Accent4 2" xfId="16" xr:uid="{00000000-0005-0000-0000-00001B000000}"/>
    <cellStyle name="Accent4 3" xfId="94" xr:uid="{00000000-0005-0000-0000-00001C000000}"/>
    <cellStyle name="Accent4 4" xfId="103" xr:uid="{00000000-0005-0000-0000-00001D000000}"/>
    <cellStyle name="Accent4 5" xfId="96" xr:uid="{00000000-0005-0000-0000-00001E000000}"/>
    <cellStyle name="Accent4 6" xfId="107" xr:uid="{00000000-0005-0000-0000-00001F000000}"/>
    <cellStyle name="Accent4 7" xfId="121" xr:uid="{2A03510D-800D-4149-95E9-1A7506270FBF}"/>
    <cellStyle name="Accent4 8" xfId="114" xr:uid="{6E1BB887-DBEB-49D6-A48F-8B1788313869}"/>
    <cellStyle name="Accent4 9" xfId="130" xr:uid="{418E79F1-E19D-428C-9853-B9828A4DE241}"/>
    <cellStyle name="Accent5 - 20%" xfId="21" xr:uid="{00000000-0005-0000-0000-000020000000}"/>
    <cellStyle name="Accent5 - 40%" xfId="22" xr:uid="{00000000-0005-0000-0000-000021000000}"/>
    <cellStyle name="Accent5 - 60%" xfId="23" xr:uid="{00000000-0005-0000-0000-000022000000}"/>
    <cellStyle name="Accent5 2" xfId="20" xr:uid="{00000000-0005-0000-0000-000023000000}"/>
    <cellStyle name="Accent5 3" xfId="95" xr:uid="{00000000-0005-0000-0000-000024000000}"/>
    <cellStyle name="Accent5 4" xfId="101" xr:uid="{00000000-0005-0000-0000-000025000000}"/>
    <cellStyle name="Accent5 5" xfId="98" xr:uid="{00000000-0005-0000-0000-000026000000}"/>
    <cellStyle name="Accent5 6" xfId="104" xr:uid="{00000000-0005-0000-0000-000027000000}"/>
    <cellStyle name="Accent5 7" xfId="120" xr:uid="{24650180-D320-407C-BD41-D91C865B4228}"/>
    <cellStyle name="Accent5 8" xfId="125" xr:uid="{0E7AAB8D-5F62-4C8C-A9E4-11CB4B36D2E5}"/>
    <cellStyle name="Accent5 9" xfId="116" xr:uid="{3FE117CF-149F-4DD1-8426-8448798D9291}"/>
    <cellStyle name="Accent6 - 20%" xfId="25" xr:uid="{00000000-0005-0000-0000-000028000000}"/>
    <cellStyle name="Accent6 - 40%" xfId="26" xr:uid="{00000000-0005-0000-0000-000029000000}"/>
    <cellStyle name="Accent6 - 60%" xfId="27" xr:uid="{00000000-0005-0000-0000-00002A000000}"/>
    <cellStyle name="Accent6 2" xfId="24" xr:uid="{00000000-0005-0000-0000-00002B000000}"/>
    <cellStyle name="Accent6 3" xfId="97" xr:uid="{00000000-0005-0000-0000-00002C000000}"/>
    <cellStyle name="Accent6 4" xfId="100" xr:uid="{00000000-0005-0000-0000-00002D000000}"/>
    <cellStyle name="Accent6 5" xfId="99" xr:uid="{00000000-0005-0000-0000-00002E000000}"/>
    <cellStyle name="Accent6 6" xfId="102" xr:uid="{00000000-0005-0000-0000-00002F000000}"/>
    <cellStyle name="Accent6 7" xfId="118" xr:uid="{D1A674A5-B518-4EBC-B03D-0DA3F2E8957A}"/>
    <cellStyle name="Accent6 8" xfId="115" xr:uid="{027BC38E-950A-4F62-A8D8-C1B9512797EF}"/>
    <cellStyle name="Accent6 9" xfId="131" xr:uid="{8CFAC43D-6F39-49E3-8FCA-38A3B294FEA7}"/>
    <cellStyle name="Bad 2" xfId="28" xr:uid="{00000000-0005-0000-0000-000030000000}"/>
    <cellStyle name="Calculation 2" xfId="29" xr:uid="{00000000-0005-0000-0000-000031000000}"/>
    <cellStyle name="Check Cell 2" xfId="30" xr:uid="{00000000-0005-0000-0000-000032000000}"/>
    <cellStyle name="Emphasis 1" xfId="31" xr:uid="{00000000-0005-0000-0000-000033000000}"/>
    <cellStyle name="Emphasis 2" xfId="32" xr:uid="{00000000-0005-0000-0000-000034000000}"/>
    <cellStyle name="Emphasis 3" xfId="33" xr:uid="{00000000-0005-0000-0000-000035000000}"/>
    <cellStyle name="Good 2" xfId="34" xr:uid="{00000000-0005-0000-0000-000036000000}"/>
    <cellStyle name="Heading 1 2" xfId="35" xr:uid="{00000000-0005-0000-0000-000037000000}"/>
    <cellStyle name="Heading 2 2" xfId="36" xr:uid="{00000000-0005-0000-0000-000038000000}"/>
    <cellStyle name="Heading 3 2" xfId="37" xr:uid="{00000000-0005-0000-0000-000039000000}"/>
    <cellStyle name="Heading 4 2" xfId="38" xr:uid="{00000000-0005-0000-0000-00003A000000}"/>
    <cellStyle name="Hyperlink" xfId="2" builtinId="8"/>
    <cellStyle name="Input 2" xfId="39" xr:uid="{00000000-0005-0000-0000-00003C000000}"/>
    <cellStyle name="Linked Cell 2" xfId="40" xr:uid="{00000000-0005-0000-0000-00003D000000}"/>
    <cellStyle name="Neutral 2" xfId="41" xr:uid="{00000000-0005-0000-0000-00003E000000}"/>
    <cellStyle name="Normal" xfId="0" builtinId="0"/>
    <cellStyle name="Normal 2" xfId="1" xr:uid="{00000000-0005-0000-0000-000040000000}"/>
    <cellStyle name="Normal 2 2" xfId="128" xr:uid="{D5830045-FB11-436A-A8E3-BC3239D2EEAB}"/>
    <cellStyle name="Normal 2 3" xfId="112" xr:uid="{16F73DB2-4D43-4F61-83EF-55B964C596A3}"/>
    <cellStyle name="Normal 3" xfId="3" xr:uid="{00000000-0005-0000-0000-000041000000}"/>
    <cellStyle name="Note 2" xfId="42" xr:uid="{00000000-0005-0000-0000-000042000000}"/>
    <cellStyle name="Output 2" xfId="43" xr:uid="{00000000-0005-0000-0000-000043000000}"/>
    <cellStyle name="SAPBEXaggData" xfId="44" xr:uid="{00000000-0005-0000-0000-000044000000}"/>
    <cellStyle name="SAPBEXaggDataEmph" xfId="45" xr:uid="{00000000-0005-0000-0000-000045000000}"/>
    <cellStyle name="SAPBEXaggItem" xfId="46" xr:uid="{00000000-0005-0000-0000-000046000000}"/>
    <cellStyle name="SAPBEXaggItemX" xfId="47" xr:uid="{00000000-0005-0000-0000-000047000000}"/>
    <cellStyle name="SAPBEXchaText" xfId="48" xr:uid="{00000000-0005-0000-0000-000048000000}"/>
    <cellStyle name="SAPBEXexcBad7" xfId="49" xr:uid="{00000000-0005-0000-0000-000049000000}"/>
    <cellStyle name="SAPBEXexcBad8" xfId="50" xr:uid="{00000000-0005-0000-0000-00004A000000}"/>
    <cellStyle name="SAPBEXexcBad9" xfId="51" xr:uid="{00000000-0005-0000-0000-00004B000000}"/>
    <cellStyle name="SAPBEXexcCritical4" xfId="52" xr:uid="{00000000-0005-0000-0000-00004C000000}"/>
    <cellStyle name="SAPBEXexcCritical5" xfId="53" xr:uid="{00000000-0005-0000-0000-00004D000000}"/>
    <cellStyle name="SAPBEXexcCritical6" xfId="54" xr:uid="{00000000-0005-0000-0000-00004E000000}"/>
    <cellStyle name="SAPBEXexcGood1" xfId="55" xr:uid="{00000000-0005-0000-0000-00004F000000}"/>
    <cellStyle name="SAPBEXexcGood2" xfId="56" xr:uid="{00000000-0005-0000-0000-000050000000}"/>
    <cellStyle name="SAPBEXexcGood3" xfId="57" xr:uid="{00000000-0005-0000-0000-000051000000}"/>
    <cellStyle name="SAPBEXfilterDrill" xfId="58" xr:uid="{00000000-0005-0000-0000-000052000000}"/>
    <cellStyle name="SAPBEXfilterItem" xfId="59" xr:uid="{00000000-0005-0000-0000-000053000000}"/>
    <cellStyle name="SAPBEXfilterText" xfId="60" xr:uid="{00000000-0005-0000-0000-000054000000}"/>
    <cellStyle name="SAPBEXformats" xfId="61" xr:uid="{00000000-0005-0000-0000-000055000000}"/>
    <cellStyle name="SAPBEXheaderItem" xfId="62" xr:uid="{00000000-0005-0000-0000-000056000000}"/>
    <cellStyle name="SAPBEXheaderText" xfId="63" xr:uid="{00000000-0005-0000-0000-000057000000}"/>
    <cellStyle name="SAPBEXHLevel0" xfId="64" xr:uid="{00000000-0005-0000-0000-000058000000}"/>
    <cellStyle name="SAPBEXHLevel0X" xfId="65" xr:uid="{00000000-0005-0000-0000-000059000000}"/>
    <cellStyle name="SAPBEXHLevel1" xfId="66" xr:uid="{00000000-0005-0000-0000-00005A000000}"/>
    <cellStyle name="SAPBEXHLevel1X" xfId="67" xr:uid="{00000000-0005-0000-0000-00005B000000}"/>
    <cellStyle name="SAPBEXHLevel2" xfId="68" xr:uid="{00000000-0005-0000-0000-00005C000000}"/>
    <cellStyle name="SAPBEXHLevel2X" xfId="69" xr:uid="{00000000-0005-0000-0000-00005D000000}"/>
    <cellStyle name="SAPBEXHLevel3" xfId="70" xr:uid="{00000000-0005-0000-0000-00005E000000}"/>
    <cellStyle name="SAPBEXHLevel3X" xfId="71" xr:uid="{00000000-0005-0000-0000-00005F000000}"/>
    <cellStyle name="SAPBEXinputData" xfId="72" xr:uid="{00000000-0005-0000-0000-000060000000}"/>
    <cellStyle name="SAPBEXItemHeader" xfId="73" xr:uid="{00000000-0005-0000-0000-000061000000}"/>
    <cellStyle name="SAPBEXresData" xfId="74" xr:uid="{00000000-0005-0000-0000-000062000000}"/>
    <cellStyle name="SAPBEXresDataEmph" xfId="75" xr:uid="{00000000-0005-0000-0000-000063000000}"/>
    <cellStyle name="SAPBEXresItem" xfId="76" xr:uid="{00000000-0005-0000-0000-000064000000}"/>
    <cellStyle name="SAPBEXresItemX" xfId="77" xr:uid="{00000000-0005-0000-0000-000065000000}"/>
    <cellStyle name="SAPBEXstdData" xfId="78" xr:uid="{00000000-0005-0000-0000-000066000000}"/>
    <cellStyle name="SAPBEXstdDataEmph" xfId="79" xr:uid="{00000000-0005-0000-0000-000067000000}"/>
    <cellStyle name="SAPBEXstdItem" xfId="80" xr:uid="{00000000-0005-0000-0000-000068000000}"/>
    <cellStyle name="SAPBEXstdItemX" xfId="81" xr:uid="{00000000-0005-0000-0000-000069000000}"/>
    <cellStyle name="SAPBEXtitle" xfId="82" xr:uid="{00000000-0005-0000-0000-00006A000000}"/>
    <cellStyle name="SAPBEXunassignedItem" xfId="83" xr:uid="{00000000-0005-0000-0000-00006B000000}"/>
    <cellStyle name="SAPBEXundefined" xfId="84" xr:uid="{00000000-0005-0000-0000-00006C000000}"/>
    <cellStyle name="Sheet Title" xfId="85" xr:uid="{00000000-0005-0000-0000-00006D000000}"/>
    <cellStyle name="Total 2" xfId="86" xr:uid="{00000000-0005-0000-0000-00006E000000}"/>
    <cellStyle name="Warning Text 2" xfId="87" xr:uid="{00000000-0005-0000-0000-00006F000000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Aruandesse2019!$C$3</c:f>
              <c:strCache>
                <c:ptCount val="1"/>
                <c:pt idx="0">
                  <c:v>CMI 2019</c:v>
                </c:pt>
              </c:strCache>
            </c:strRef>
          </c:tx>
          <c:spPr>
            <a:solidFill>
              <a:srgbClr val="4472C4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B43-4E9E-BD77-90D2100119C1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A6-4B34-B5B6-0B02AA76725B}"/>
              </c:ext>
            </c:extLst>
          </c:dPt>
          <c:dPt>
            <c:idx val="21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A6-4B34-B5B6-0B02AA76725B}"/>
              </c:ext>
            </c:extLst>
          </c:dPt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Aruandesse2019!$C$4:$C$25</c:f>
              <c:numCache>
                <c:formatCode>#,##0.00</c:formatCode>
                <c:ptCount val="22"/>
                <c:pt idx="0">
                  <c:v>1.6750448986986299</c:v>
                </c:pt>
                <c:pt idx="1">
                  <c:v>0.60104528599606</c:v>
                </c:pt>
                <c:pt idx="2">
                  <c:v>1.27761043577697</c:v>
                </c:pt>
                <c:pt idx="3">
                  <c:v>1.33093658525244</c:v>
                </c:pt>
                <c:pt idx="4">
                  <c:v>1.07834831545551</c:v>
                </c:pt>
                <c:pt idx="5">
                  <c:v>1.08044009374085</c:v>
                </c:pt>
                <c:pt idx="6">
                  <c:v>0.96492065506406</c:v>
                </c:pt>
                <c:pt idx="7">
                  <c:v>1.04448022019033</c:v>
                </c:pt>
                <c:pt idx="8">
                  <c:v>1.0436738352374799</c:v>
                </c:pt>
                <c:pt idx="9">
                  <c:v>0.83022358722359002</c:v>
                </c:pt>
                <c:pt idx="10">
                  <c:v>0.91</c:v>
                </c:pt>
                <c:pt idx="11">
                  <c:v>0.82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0.79395292517006999</c:v>
                </c:pt>
                <c:pt idx="16">
                  <c:v>0.85344624217119003</c:v>
                </c:pt>
                <c:pt idx="17">
                  <c:v>0.87463504577823004</c:v>
                </c:pt>
                <c:pt idx="18">
                  <c:v>0.93091742361685004</c:v>
                </c:pt>
                <c:pt idx="19">
                  <c:v>0.91103585657371</c:v>
                </c:pt>
                <c:pt idx="20">
                  <c:v>1.13278503830554</c:v>
                </c:pt>
                <c:pt idx="21">
                  <c:v>0.90087630912647998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A6-4B34-B5B6-0B02AA767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3224544"/>
        <c:axId val="1"/>
      </c:barChart>
      <c:lineChart>
        <c:grouping val="standard"/>
        <c:varyColors val="0"/>
        <c:ser>
          <c:idx val="1"/>
          <c:order val="1"/>
          <c:tx>
            <c:strRef>
              <c:f>'Aastate andmed'!$H$3</c:f>
              <c:strCache>
                <c:ptCount val="1"/>
                <c:pt idx="0">
                  <c:v>CMI 2018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  <a:ln>
                <a:noFill/>
              </a:ln>
            </c:spPr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andmed'!$H$4:$H$25</c:f>
              <c:numCache>
                <c:formatCode>#,##0.00</c:formatCode>
                <c:ptCount val="22"/>
                <c:pt idx="0">
                  <c:v>1.5800982886144901</c:v>
                </c:pt>
                <c:pt idx="1">
                  <c:v>0.54549947150175004</c:v>
                </c:pt>
                <c:pt idx="2">
                  <c:v>1.2452884974093299</c:v>
                </c:pt>
                <c:pt idx="3">
                  <c:v>1.2718712445320399</c:v>
                </c:pt>
                <c:pt idx="4">
                  <c:v>1.06481436119116</c:v>
                </c:pt>
                <c:pt idx="5">
                  <c:v>1.0373321745847801</c:v>
                </c:pt>
                <c:pt idx="6">
                  <c:v>0.94659145633441</c:v>
                </c:pt>
                <c:pt idx="7">
                  <c:v>0.97801296992481002</c:v>
                </c:pt>
                <c:pt idx="8">
                  <c:v>1.01440527404841</c:v>
                </c:pt>
                <c:pt idx="9">
                  <c:v>0.76304086265606996</c:v>
                </c:pt>
                <c:pt idx="10">
                  <c:v>0.88</c:v>
                </c:pt>
                <c:pt idx="11">
                  <c:v>0.81</c:v>
                </c:pt>
                <c:pt idx="12">
                  <c:v>0.89</c:v>
                </c:pt>
                <c:pt idx="13">
                  <c:v>0.88</c:v>
                </c:pt>
                <c:pt idx="14">
                  <c:v>0.86</c:v>
                </c:pt>
                <c:pt idx="15">
                  <c:v>0.77062803304077998</c:v>
                </c:pt>
                <c:pt idx="16">
                  <c:v>0.85</c:v>
                </c:pt>
                <c:pt idx="17">
                  <c:v>0.83</c:v>
                </c:pt>
                <c:pt idx="18">
                  <c:v>0.89</c:v>
                </c:pt>
                <c:pt idx="19">
                  <c:v>0.85</c:v>
                </c:pt>
                <c:pt idx="20">
                  <c:v>0.92</c:v>
                </c:pt>
                <c:pt idx="21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A6-4B34-B5B6-0B02AA76725B}"/>
            </c:ext>
          </c:extLst>
        </c:ser>
        <c:ser>
          <c:idx val="0"/>
          <c:order val="2"/>
          <c:tx>
            <c:v>2019 HVA keskmine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Aruandesse2019!$D$4:$D$25</c:f>
              <c:numCache>
                <c:formatCode>#,##0.00</c:formatCode>
                <c:ptCount val="22"/>
                <c:pt idx="0">
                  <c:v>1.1505560510933099</c:v>
                </c:pt>
                <c:pt idx="1">
                  <c:v>1.1505560510933099</c:v>
                </c:pt>
                <c:pt idx="2">
                  <c:v>1.1505560510933099</c:v>
                </c:pt>
                <c:pt idx="3">
                  <c:v>1.1505560510933099</c:v>
                </c:pt>
                <c:pt idx="4">
                  <c:v>1.1505560510933099</c:v>
                </c:pt>
                <c:pt idx="5">
                  <c:v>1.1505560510933099</c:v>
                </c:pt>
                <c:pt idx="6">
                  <c:v>1.1505560510933099</c:v>
                </c:pt>
                <c:pt idx="7">
                  <c:v>1.1505560510933099</c:v>
                </c:pt>
                <c:pt idx="8">
                  <c:v>1.1505560510933099</c:v>
                </c:pt>
                <c:pt idx="9">
                  <c:v>1.1505560510933099</c:v>
                </c:pt>
                <c:pt idx="10">
                  <c:v>1.1505560510933099</c:v>
                </c:pt>
                <c:pt idx="11">
                  <c:v>1.1505560510933099</c:v>
                </c:pt>
                <c:pt idx="12">
                  <c:v>1.1505560510933099</c:v>
                </c:pt>
                <c:pt idx="13">
                  <c:v>1.1505560510933099</c:v>
                </c:pt>
                <c:pt idx="14">
                  <c:v>1.1505560510933099</c:v>
                </c:pt>
                <c:pt idx="15">
                  <c:v>1.1505560510933099</c:v>
                </c:pt>
                <c:pt idx="16">
                  <c:v>1.1505560510933099</c:v>
                </c:pt>
                <c:pt idx="17">
                  <c:v>1.1505560510933099</c:v>
                </c:pt>
                <c:pt idx="18">
                  <c:v>1.1505560510933099</c:v>
                </c:pt>
                <c:pt idx="19">
                  <c:v>1.1505560510933099</c:v>
                </c:pt>
                <c:pt idx="20">
                  <c:v>1.1505560510933099</c:v>
                </c:pt>
                <c:pt idx="21">
                  <c:v>1.1505560510933099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A6-4B34-B5B6-0B02AA76725B}"/>
            </c:ext>
          </c:extLst>
        </c:ser>
        <c:ser>
          <c:idx val="2"/>
          <c:order val="3"/>
          <c:tx>
            <c:v>2018 HVA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Aruandesse2019!$A$4:$B$25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andmed'!$J$4:$J$25</c:f>
              <c:numCache>
                <c:formatCode>0.00</c:formatCode>
                <c:ptCount val="22"/>
                <c:pt idx="0">
                  <c:v>1.09954864879801</c:v>
                </c:pt>
                <c:pt idx="1">
                  <c:v>1.09954864879801</c:v>
                </c:pt>
                <c:pt idx="2">
                  <c:v>1.09954864879801</c:v>
                </c:pt>
                <c:pt idx="3">
                  <c:v>1.09954864879801</c:v>
                </c:pt>
                <c:pt idx="4">
                  <c:v>1.09954864879801</c:v>
                </c:pt>
                <c:pt idx="5">
                  <c:v>1.09954864879801</c:v>
                </c:pt>
                <c:pt idx="6">
                  <c:v>1.09954864879801</c:v>
                </c:pt>
                <c:pt idx="7">
                  <c:v>1.09954864879801</c:v>
                </c:pt>
                <c:pt idx="8">
                  <c:v>1.09954864879801</c:v>
                </c:pt>
                <c:pt idx="9">
                  <c:v>1.09954864879801</c:v>
                </c:pt>
                <c:pt idx="10">
                  <c:v>1.09954864879801</c:v>
                </c:pt>
                <c:pt idx="11">
                  <c:v>1.09954864879801</c:v>
                </c:pt>
                <c:pt idx="12">
                  <c:v>1.09954864879801</c:v>
                </c:pt>
                <c:pt idx="13">
                  <c:v>1.09954864879801</c:v>
                </c:pt>
                <c:pt idx="14">
                  <c:v>1.09954864879801</c:v>
                </c:pt>
                <c:pt idx="15">
                  <c:v>1.09954864879801</c:v>
                </c:pt>
                <c:pt idx="16">
                  <c:v>1.09954864879801</c:v>
                </c:pt>
                <c:pt idx="17">
                  <c:v>1.09954864879801</c:v>
                </c:pt>
                <c:pt idx="18">
                  <c:v>1.09954864879801</c:v>
                </c:pt>
                <c:pt idx="19">
                  <c:v>1.09954864879801</c:v>
                </c:pt>
                <c:pt idx="20">
                  <c:v>1.09954864879801</c:v>
                </c:pt>
                <c:pt idx="21">
                  <c:v>1.09954864879801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A6-4B34-B5B6-0B02AA767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24544"/>
        <c:axId val="1"/>
      </c:lineChart>
      <c:catAx>
        <c:axId val="1832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8322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5494572538807064E-2"/>
          <c:y val="0.93849223022274963"/>
          <c:w val="0.90081131434233752"/>
          <c:h val="4.522560952793319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209549</xdr:colOff>
      <xdr:row>18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194C62-BF2C-4223-B0ED-1805965DFD32}"/>
            </a:ext>
          </a:extLst>
        </xdr:cNvPr>
        <xdr:cNvSpPr txBox="1"/>
      </xdr:nvSpPr>
      <xdr:spPr>
        <a:xfrm>
          <a:off x="0" y="0"/>
          <a:ext cx="7524749" cy="3552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12. </a:t>
          </a: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CASEMIX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INDEKS</a:t>
          </a: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(CMI)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DRGsse grupeerunud ravijuhtude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casemix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indeks (CMI).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: statsionaarne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: arve esitatud Eesti Haigekassa 2019. aasta kuluperioodil.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Tulemuste arvutamisel ei kaasatud valmisolekutasu ja 0-arvetena esitatud ravijuhte.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CMI väljendab vaadeldavate ravijuhtude (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casemix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CMI arvutatakse kõigi DRGsse grupeerunud RJ kohta, s.t. et arvesse võetakse nii need juhud, mis on tasutud DRG põhiselt, kui ka need juhud, mis on läinud erandiks ning tasutud 100% teenusepõhiselt. </a:t>
          </a: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"Andmed detailsem"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toodud CMI raviasutuste ja erialade lõikes.</a:t>
          </a:r>
          <a:endParaRPr lang="et-EE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180975</xdr:rowOff>
    </xdr:from>
    <xdr:to>
      <xdr:col>13</xdr:col>
      <xdr:colOff>295275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401DA-4F80-48E5-99CF-12647AAAD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1</xdr:col>
      <xdr:colOff>47625</xdr:colOff>
      <xdr:row>2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AAFE672F-35F6-4B39-8D71-B6B13ACC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00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2</xdr:row>
      <xdr:rowOff>85725</xdr:rowOff>
    </xdr:from>
    <xdr:to>
      <xdr:col>1</xdr:col>
      <xdr:colOff>47625</xdr:colOff>
      <xdr:row>2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A54996A6-4FFB-47D2-85A9-7E666F7A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76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2</xdr:row>
      <xdr:rowOff>9525</xdr:rowOff>
    </xdr:from>
    <xdr:to>
      <xdr:col>1</xdr:col>
      <xdr:colOff>47625</xdr:colOff>
      <xdr:row>2</xdr:row>
      <xdr:rowOff>57150</xdr:rowOff>
    </xdr:to>
    <xdr:pic>
      <xdr:nvPicPr>
        <xdr:cNvPr id="4" name="BEx1I152WN2D3A85O2XN0DGXCWHN" descr="KHBZFMANRA4UMJR1AB4M5NJNT" hidden="1">
          <a:extLst>
            <a:ext uri="{FF2B5EF4-FFF2-40B4-BE49-F238E27FC236}">
              <a16:creationId xmlns:a16="http://schemas.microsoft.com/office/drawing/2014/main" id="{57ECC000-F35B-4861-875E-38BDEAC5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00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2</xdr:row>
      <xdr:rowOff>85725</xdr:rowOff>
    </xdr:from>
    <xdr:to>
      <xdr:col>1</xdr:col>
      <xdr:colOff>47625</xdr:colOff>
      <xdr:row>2</xdr:row>
      <xdr:rowOff>133350</xdr:rowOff>
    </xdr:to>
    <xdr:pic>
      <xdr:nvPicPr>
        <xdr:cNvPr id="5" name="BExW9676P0SKCVKK25QCGHPA3PAD" descr="9A4PWZ20RMSRF0PNECCDM75CA" hidden="1">
          <a:extLst>
            <a:ext uri="{FF2B5EF4-FFF2-40B4-BE49-F238E27FC236}">
              <a16:creationId xmlns:a16="http://schemas.microsoft.com/office/drawing/2014/main" id="{AC11F8CD-AFD2-44CC-ACA9-A9F7E2D3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76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4</xdr:row>
      <xdr:rowOff>0</xdr:rowOff>
    </xdr:from>
    <xdr:to>
      <xdr:col>1</xdr:col>
      <xdr:colOff>123825</xdr:colOff>
      <xdr:row>4</xdr:row>
      <xdr:rowOff>123825</xdr:rowOff>
    </xdr:to>
    <xdr:pic>
      <xdr:nvPicPr>
        <xdr:cNvPr id="6" name="BExW253QPOZK9KW8BJC3LBXGCG2N" descr="Y5HX37BEUWSN1NEFJKZJXI3SX" hidden="1">
          <a:extLst>
            <a:ext uri="{FF2B5EF4-FFF2-40B4-BE49-F238E27FC236}">
              <a16:creationId xmlns:a16="http://schemas.microsoft.com/office/drawing/2014/main" id="{DA1B4EE4-2A0E-4324-97F6-C7AB0F0C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771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47625</xdr:colOff>
      <xdr:row>2</xdr:row>
      <xdr:rowOff>57150</xdr:rowOff>
    </xdr:to>
    <xdr:pic>
      <xdr:nvPicPr>
        <xdr:cNvPr id="7" name="BExS5CPQ8P8JOQPK7ANNKHLSGOKU" hidden="1">
          <a:extLst>
            <a:ext uri="{FF2B5EF4-FFF2-40B4-BE49-F238E27FC236}">
              <a16:creationId xmlns:a16="http://schemas.microsoft.com/office/drawing/2014/main" id="{1678B253-768A-40D6-A3D9-F2F23BF9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00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2</xdr:row>
      <xdr:rowOff>85725</xdr:rowOff>
    </xdr:from>
    <xdr:to>
      <xdr:col>1</xdr:col>
      <xdr:colOff>47625</xdr:colOff>
      <xdr:row>2</xdr:row>
      <xdr:rowOff>133350</xdr:rowOff>
    </xdr:to>
    <xdr:pic>
      <xdr:nvPicPr>
        <xdr:cNvPr id="8" name="BExMM0AVUAIRNJLXB1FW8R0YB4ZZ" hidden="1">
          <a:extLst>
            <a:ext uri="{FF2B5EF4-FFF2-40B4-BE49-F238E27FC236}">
              <a16:creationId xmlns:a16="http://schemas.microsoft.com/office/drawing/2014/main" id="{A6EA2A40-E634-40B3-BA4F-61C4F79F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76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47625</xdr:colOff>
      <xdr:row>2</xdr:row>
      <xdr:rowOff>57150</xdr:rowOff>
    </xdr:to>
    <xdr:pic>
      <xdr:nvPicPr>
        <xdr:cNvPr id="9" name="BExXZ7Y09CBS0XA7IPB3IRJ8RJM4" hidden="1">
          <a:extLst>
            <a:ext uri="{FF2B5EF4-FFF2-40B4-BE49-F238E27FC236}">
              <a16:creationId xmlns:a16="http://schemas.microsoft.com/office/drawing/2014/main" id="{B7B6E08D-810D-4721-9403-8DE870ED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000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2</xdr:row>
      <xdr:rowOff>85725</xdr:rowOff>
    </xdr:from>
    <xdr:to>
      <xdr:col>1</xdr:col>
      <xdr:colOff>47625</xdr:colOff>
      <xdr:row>2</xdr:row>
      <xdr:rowOff>133350</xdr:rowOff>
    </xdr:to>
    <xdr:pic>
      <xdr:nvPicPr>
        <xdr:cNvPr id="10" name="BExQ7SXS9VUG7P6CACU2J7R2SGIZ" hidden="1">
          <a:extLst>
            <a:ext uri="{FF2B5EF4-FFF2-40B4-BE49-F238E27FC236}">
              <a16:creationId xmlns:a16="http://schemas.microsoft.com/office/drawing/2014/main" id="{B6715176-6DD3-4BAB-8949-CE652633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76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</xdr:col>
      <xdr:colOff>0</xdr:colOff>
      <xdr:row>5</xdr:row>
      <xdr:rowOff>0</xdr:rowOff>
    </xdr:from>
    <xdr:to>
      <xdr:col>1</xdr:col>
      <xdr:colOff>123825</xdr:colOff>
      <xdr:row>5</xdr:row>
      <xdr:rowOff>123825</xdr:rowOff>
    </xdr:to>
    <xdr:pic>
      <xdr:nvPicPr>
        <xdr:cNvPr id="11" name="BEx973S463FCQVJ7QDFBUIU0WJ3F" descr="ZQTVYL8DCSADVT0QMRXFLU0TR" hidden="1">
          <a:extLst>
            <a:ext uri="{FF2B5EF4-FFF2-40B4-BE49-F238E27FC236}">
              <a16:creationId xmlns:a16="http://schemas.microsoft.com/office/drawing/2014/main" id="{F8060A60-B6F8-4814-83D6-382AC635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123825</xdr:colOff>
      <xdr:row>13</xdr:row>
      <xdr:rowOff>123825</xdr:rowOff>
    </xdr:to>
    <xdr:pic>
      <xdr:nvPicPr>
        <xdr:cNvPr id="12" name="BExRZO0PLWWMCLGRH7EH6UXYWGAJ" descr="9D4GQ34QB727H10MA3SSAR2R9" hidden="1">
          <a:extLst>
            <a:ext uri="{FF2B5EF4-FFF2-40B4-BE49-F238E27FC236}">
              <a16:creationId xmlns:a16="http://schemas.microsoft.com/office/drawing/2014/main" id="{27263425-D98D-41E0-8664-47DC864B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486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123825</xdr:colOff>
      <xdr:row>14</xdr:row>
      <xdr:rowOff>123825</xdr:rowOff>
    </xdr:to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7C133CCD-721F-4F97-8342-15D74D69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676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123825</xdr:colOff>
      <xdr:row>15</xdr:row>
      <xdr:rowOff>123825</xdr:rowOff>
    </xdr:to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5DD6C6AC-6608-47D5-B4D8-CA17A7DC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123825</xdr:colOff>
      <xdr:row>16</xdr:row>
      <xdr:rowOff>123825</xdr:rowOff>
    </xdr:to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637DA178-90A2-4792-A8CF-7FBAD369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3057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123825</xdr:colOff>
      <xdr:row>4</xdr:row>
      <xdr:rowOff>123825</xdr:rowOff>
    </xdr:to>
    <xdr:pic>
      <xdr:nvPicPr>
        <xdr:cNvPr id="16" name="BEx5FXJGJOT93D0J2IRJ3985IUMI" hidden="1">
          <a:extLst>
            <a:ext uri="{FF2B5EF4-FFF2-40B4-BE49-F238E27FC236}">
              <a16:creationId xmlns:a16="http://schemas.microsoft.com/office/drawing/2014/main" id="{1DF0D1D7-61D0-47DB-B7D6-F19B6C6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771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17" name="BEx3RTMHAR35NUAAK49TV6NU7EPA" descr="QFXLG4ZCXTRQSJYFCKJ58G9N8" hidden="1">
          <a:extLst>
            <a:ext uri="{FF2B5EF4-FFF2-40B4-BE49-F238E27FC236}">
              <a16:creationId xmlns:a16="http://schemas.microsoft.com/office/drawing/2014/main" id="{38D967E4-07DE-4670-B80B-4C710719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18" name="BExS8T38WLC2R738ZC7BDJQAKJAJ" descr="MRI962L5PB0E0YWXCIBN82VJH" hidden="1">
          <a:extLst>
            <a:ext uri="{FF2B5EF4-FFF2-40B4-BE49-F238E27FC236}">
              <a16:creationId xmlns:a16="http://schemas.microsoft.com/office/drawing/2014/main" id="{0CBBF025-7BD4-4432-962D-07083EAB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15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123825</xdr:colOff>
      <xdr:row>4</xdr:row>
      <xdr:rowOff>123825</xdr:rowOff>
    </xdr:to>
    <xdr:pic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F820E2BE-1937-43AB-81A5-2F9157EE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771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123825</xdr:colOff>
      <xdr:row>4</xdr:row>
      <xdr:rowOff>123825</xdr:rowOff>
    </xdr:to>
    <xdr:pic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D836FF30-1F0A-43DA-885E-56F9073A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771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123825</xdr:colOff>
      <xdr:row>8</xdr:row>
      <xdr:rowOff>123825</xdr:rowOff>
    </xdr:to>
    <xdr:pic>
      <xdr:nvPicPr>
        <xdr:cNvPr id="21" name="BEx1X6AMHV6ZK3UJB2BXIJTJHYJU" descr="OALR4L95ELQLZ1Y1LETHM1CS9" hidden="1">
          <a:extLst>
            <a:ext uri="{FF2B5EF4-FFF2-40B4-BE49-F238E27FC236}">
              <a16:creationId xmlns:a16="http://schemas.microsoft.com/office/drawing/2014/main" id="{ABD23766-B557-4940-9195-E471C1FC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1533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22" name="BExSDIVCE09QKG3CT52PHCS6ZJ09" descr="9F076L7EQCF2COMMGCQG6BQGU" hidden="1">
          <a:extLst>
            <a:ext uri="{FF2B5EF4-FFF2-40B4-BE49-F238E27FC236}">
              <a16:creationId xmlns:a16="http://schemas.microsoft.com/office/drawing/2014/main" id="{796A59CC-C5F4-4383-817F-A63DE0B3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123825</xdr:colOff>
      <xdr:row>13</xdr:row>
      <xdr:rowOff>123825</xdr:rowOff>
    </xdr:to>
    <xdr:pic>
      <xdr:nvPicPr>
        <xdr:cNvPr id="23" name="BEx1QZGQZBAWJ8591VXEIPUOVS7X" descr="MEW27CPIFG44B7E7HEQUUF5QF" hidden="1">
          <a:extLst>
            <a:ext uri="{FF2B5EF4-FFF2-40B4-BE49-F238E27FC236}">
              <a16:creationId xmlns:a16="http://schemas.microsoft.com/office/drawing/2014/main" id="{E155DA49-3A5F-4784-87BF-C8C23E74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486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12</xdr:row>
      <xdr:rowOff>123825</xdr:rowOff>
    </xdr:to>
    <xdr:pic>
      <xdr:nvPicPr>
        <xdr:cNvPr id="24" name="BExMF7LICJLPXSHM63A6EQ79YQKG" descr="U084VZL15IMB1OFRRAY6GVKAE" hidden="1">
          <a:extLst>
            <a:ext uri="{FF2B5EF4-FFF2-40B4-BE49-F238E27FC236}">
              <a16:creationId xmlns:a16="http://schemas.microsoft.com/office/drawing/2014/main" id="{A78AC52E-2586-435E-ACEB-0623BEFA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295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123825</xdr:colOff>
      <xdr:row>11</xdr:row>
      <xdr:rowOff>123825</xdr:rowOff>
    </xdr:to>
    <xdr:pic>
      <xdr:nvPicPr>
        <xdr:cNvPr id="25" name="BExS343F8GCKP6HTF9Y97L133DX8" descr="ZRF0KB1IYQSNV63CTXT25G67G" hidden="1">
          <a:extLst>
            <a:ext uri="{FF2B5EF4-FFF2-40B4-BE49-F238E27FC236}">
              <a16:creationId xmlns:a16="http://schemas.microsoft.com/office/drawing/2014/main" id="{C53C8BB1-1253-41B7-95E6-BE90944E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2105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123825</xdr:rowOff>
    </xdr:to>
    <xdr:pic>
      <xdr:nvPicPr>
        <xdr:cNvPr id="26" name="BExZMRC09W87CY4B73NPZMNH21AH" descr="78CUMI0OVLYJRSDRQ3V2YX812" hidden="1">
          <a:extLst>
            <a:ext uri="{FF2B5EF4-FFF2-40B4-BE49-F238E27FC236}">
              <a16:creationId xmlns:a16="http://schemas.microsoft.com/office/drawing/2014/main" id="{E2D811E9-0A39-47F0-A6B3-5E58D895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9525</xdr:rowOff>
    </xdr:from>
    <xdr:to>
      <xdr:col>1</xdr:col>
      <xdr:colOff>123825</xdr:colOff>
      <xdr:row>9</xdr:row>
      <xdr:rowOff>133350</xdr:rowOff>
    </xdr:to>
    <xdr:pic>
      <xdr:nvPicPr>
        <xdr:cNvPr id="27" name="BExZXVFJ4DY4I24AARDT4AMP6EN1" descr="TXSMH2MTH86CYKA26740RQPUC" hidden="1">
          <a:extLst>
            <a:ext uri="{FF2B5EF4-FFF2-40B4-BE49-F238E27FC236}">
              <a16:creationId xmlns:a16="http://schemas.microsoft.com/office/drawing/2014/main" id="{1079F160-AA8E-490A-85BE-658C336C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733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123825</xdr:colOff>
      <xdr:row>8</xdr:row>
      <xdr:rowOff>123825</xdr:rowOff>
    </xdr:to>
    <xdr:pic>
      <xdr:nvPicPr>
        <xdr:cNvPr id="28" name="BExOCUIOFQWUGTBU5ESTW3EYEP5C" descr="9BNF49V0R6VVYPHEVMJ3ABDQZ" hidden="1">
          <a:extLst>
            <a:ext uri="{FF2B5EF4-FFF2-40B4-BE49-F238E27FC236}">
              <a16:creationId xmlns:a16="http://schemas.microsoft.com/office/drawing/2014/main" id="{2B89A1A9-6984-4F6E-8098-ED55A764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533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123825</xdr:colOff>
      <xdr:row>7</xdr:row>
      <xdr:rowOff>123825</xdr:rowOff>
    </xdr:to>
    <xdr:pic>
      <xdr:nvPicPr>
        <xdr:cNvPr id="29" name="BExU65O9OE4B4MQ2A3OYH13M8BZJ" descr="3INNIMMPDBB0JF37L81M6ID21" hidden="1">
          <a:extLst>
            <a:ext uri="{FF2B5EF4-FFF2-40B4-BE49-F238E27FC236}">
              <a16:creationId xmlns:a16="http://schemas.microsoft.com/office/drawing/2014/main" id="{9BB68430-DD51-4C6A-AC0B-2AA0D57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343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30" name="BExOPRCR0UW7TKXSV5WDTL348FGL" descr="S9JM17GP1802LHN4GT14BJYIC" hidden="1">
          <a:extLst>
            <a:ext uri="{FF2B5EF4-FFF2-40B4-BE49-F238E27FC236}">
              <a16:creationId xmlns:a16="http://schemas.microsoft.com/office/drawing/2014/main" id="{5F34FABE-AA8D-439A-B05B-91C8A58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115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123825</xdr:colOff>
      <xdr:row>5</xdr:row>
      <xdr:rowOff>123825</xdr:rowOff>
    </xdr:to>
    <xdr:pic>
      <xdr:nvPicPr>
        <xdr:cNvPr id="31" name="BEx5OESAY2W8SEGI3TSB65EHJ04B" descr="9CN2Y88X8WYV1HWZG1QILY9BK" hidden="1">
          <a:extLst>
            <a:ext uri="{FF2B5EF4-FFF2-40B4-BE49-F238E27FC236}">
              <a16:creationId xmlns:a16="http://schemas.microsoft.com/office/drawing/2014/main" id="{1F5A0713-2F3B-4373-BE5B-092F308B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123825</xdr:colOff>
      <xdr:row>4</xdr:row>
      <xdr:rowOff>123825</xdr:rowOff>
    </xdr:to>
    <xdr:pic>
      <xdr:nvPicPr>
        <xdr:cNvPr id="32" name="BExGMWEQ2BYRY9BAO5T1X850MJN1" descr="AZ9ST0XDIOP50HSUFO5V31BR0" hidden="1">
          <a:extLst>
            <a:ext uri="{FF2B5EF4-FFF2-40B4-BE49-F238E27FC236}">
              <a16:creationId xmlns:a16="http://schemas.microsoft.com/office/drawing/2014/main" id="{8D90651F-4567-4048-905C-2C30148F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771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N25" sqref="N25"/>
    </sheetView>
  </sheetViews>
  <sheetFormatPr defaultColWidth="9.140625" defaultRowHeight="15" x14ac:dyDescent="0.25"/>
  <cols>
    <col min="1" max="16384" width="9.140625" style="2"/>
  </cols>
  <sheetData>
    <row r="1" spans="1:2" x14ac:dyDescent="0.25">
      <c r="A1" s="1"/>
    </row>
    <row r="2" spans="1:2" x14ac:dyDescent="0.25">
      <c r="A2" s="1"/>
    </row>
    <row r="3" spans="1:2" x14ac:dyDescent="0.25">
      <c r="A3" s="3"/>
    </row>
    <row r="4" spans="1:2" x14ac:dyDescent="0.25">
      <c r="A4" s="1"/>
    </row>
    <row r="5" spans="1:2" x14ac:dyDescent="0.25">
      <c r="A5" s="3"/>
    </row>
    <row r="6" spans="1:2" x14ac:dyDescent="0.25">
      <c r="A6" s="3"/>
    </row>
    <row r="7" spans="1:2" x14ac:dyDescent="0.25">
      <c r="A7" s="3"/>
    </row>
    <row r="8" spans="1:2" x14ac:dyDescent="0.25">
      <c r="A8" s="3"/>
    </row>
    <row r="9" spans="1:2" x14ac:dyDescent="0.25">
      <c r="A9" s="1"/>
    </row>
    <row r="10" spans="1:2" x14ac:dyDescent="0.25">
      <c r="A10" s="3"/>
    </row>
    <row r="11" spans="1:2" x14ac:dyDescent="0.25">
      <c r="A11" s="3"/>
    </row>
    <row r="12" spans="1:2" x14ac:dyDescent="0.25">
      <c r="A12" s="3"/>
    </row>
    <row r="13" spans="1:2" x14ac:dyDescent="0.25">
      <c r="A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A21" s="4"/>
    </row>
    <row r="22" spans="1:2" x14ac:dyDescent="0.25">
      <c r="A22" s="5"/>
    </row>
    <row r="23" spans="1:2" x14ac:dyDescent="0.25">
      <c r="A23" s="4"/>
    </row>
    <row r="24" spans="1:2" x14ac:dyDescent="0.25">
      <c r="A2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zoomScaleNormal="100" workbookViewId="0">
      <selection activeCell="B26" sqref="B26"/>
    </sheetView>
  </sheetViews>
  <sheetFormatPr defaultRowHeight="15" x14ac:dyDescent="0.25"/>
  <cols>
    <col min="1" max="1" width="19.85546875" style="2" bestFit="1" customWidth="1"/>
    <col min="2" max="2" width="26.7109375" style="2" customWidth="1"/>
    <col min="3" max="3" width="10.5703125" style="2" bestFit="1" customWidth="1"/>
    <col min="4" max="253" width="9.140625" style="2"/>
    <col min="254" max="254" width="19.85546875" style="2" bestFit="1" customWidth="1"/>
    <col min="255" max="255" width="9.140625" style="2"/>
    <col min="256" max="256" width="10.5703125" style="2" bestFit="1" customWidth="1"/>
    <col min="257" max="509" width="9.140625" style="2"/>
    <col min="510" max="510" width="19.85546875" style="2" bestFit="1" customWidth="1"/>
    <col min="511" max="511" width="9.140625" style="2"/>
    <col min="512" max="512" width="10.5703125" style="2" bestFit="1" customWidth="1"/>
    <col min="513" max="765" width="9.140625" style="2"/>
    <col min="766" max="766" width="19.85546875" style="2" bestFit="1" customWidth="1"/>
    <col min="767" max="767" width="9.140625" style="2"/>
    <col min="768" max="768" width="10.5703125" style="2" bestFit="1" customWidth="1"/>
    <col min="769" max="1021" width="9.140625" style="2"/>
    <col min="1022" max="1022" width="19.85546875" style="2" bestFit="1" customWidth="1"/>
    <col min="1023" max="1023" width="9.140625" style="2"/>
    <col min="1024" max="1024" width="10.5703125" style="2" bestFit="1" customWidth="1"/>
    <col min="1025" max="1277" width="9.140625" style="2"/>
    <col min="1278" max="1278" width="19.85546875" style="2" bestFit="1" customWidth="1"/>
    <col min="1279" max="1279" width="9.140625" style="2"/>
    <col min="1280" max="1280" width="10.5703125" style="2" bestFit="1" customWidth="1"/>
    <col min="1281" max="1533" width="9.140625" style="2"/>
    <col min="1534" max="1534" width="19.85546875" style="2" bestFit="1" customWidth="1"/>
    <col min="1535" max="1535" width="9.140625" style="2"/>
    <col min="1536" max="1536" width="10.5703125" style="2" bestFit="1" customWidth="1"/>
    <col min="1537" max="1789" width="9.140625" style="2"/>
    <col min="1790" max="1790" width="19.85546875" style="2" bestFit="1" customWidth="1"/>
    <col min="1791" max="1791" width="9.140625" style="2"/>
    <col min="1792" max="1792" width="10.5703125" style="2" bestFit="1" customWidth="1"/>
    <col min="1793" max="2045" width="9.140625" style="2"/>
    <col min="2046" max="2046" width="19.85546875" style="2" bestFit="1" customWidth="1"/>
    <col min="2047" max="2047" width="9.140625" style="2"/>
    <col min="2048" max="2048" width="10.5703125" style="2" bestFit="1" customWidth="1"/>
    <col min="2049" max="2301" width="9.140625" style="2"/>
    <col min="2302" max="2302" width="19.85546875" style="2" bestFit="1" customWidth="1"/>
    <col min="2303" max="2303" width="9.140625" style="2"/>
    <col min="2304" max="2304" width="10.5703125" style="2" bestFit="1" customWidth="1"/>
    <col min="2305" max="2557" width="9.140625" style="2"/>
    <col min="2558" max="2558" width="19.85546875" style="2" bestFit="1" customWidth="1"/>
    <col min="2559" max="2559" width="9.140625" style="2"/>
    <col min="2560" max="2560" width="10.5703125" style="2" bestFit="1" customWidth="1"/>
    <col min="2561" max="2813" width="9.140625" style="2"/>
    <col min="2814" max="2814" width="19.85546875" style="2" bestFit="1" customWidth="1"/>
    <col min="2815" max="2815" width="9.140625" style="2"/>
    <col min="2816" max="2816" width="10.5703125" style="2" bestFit="1" customWidth="1"/>
    <col min="2817" max="3069" width="9.140625" style="2"/>
    <col min="3070" max="3070" width="19.85546875" style="2" bestFit="1" customWidth="1"/>
    <col min="3071" max="3071" width="9.140625" style="2"/>
    <col min="3072" max="3072" width="10.5703125" style="2" bestFit="1" customWidth="1"/>
    <col min="3073" max="3325" width="9.140625" style="2"/>
    <col min="3326" max="3326" width="19.85546875" style="2" bestFit="1" customWidth="1"/>
    <col min="3327" max="3327" width="9.140625" style="2"/>
    <col min="3328" max="3328" width="10.5703125" style="2" bestFit="1" customWidth="1"/>
    <col min="3329" max="3581" width="9.140625" style="2"/>
    <col min="3582" max="3582" width="19.85546875" style="2" bestFit="1" customWidth="1"/>
    <col min="3583" max="3583" width="9.140625" style="2"/>
    <col min="3584" max="3584" width="10.5703125" style="2" bestFit="1" customWidth="1"/>
    <col min="3585" max="3837" width="9.140625" style="2"/>
    <col min="3838" max="3838" width="19.85546875" style="2" bestFit="1" customWidth="1"/>
    <col min="3839" max="3839" width="9.140625" style="2"/>
    <col min="3840" max="3840" width="10.5703125" style="2" bestFit="1" customWidth="1"/>
    <col min="3841" max="4093" width="9.140625" style="2"/>
    <col min="4094" max="4094" width="19.85546875" style="2" bestFit="1" customWidth="1"/>
    <col min="4095" max="4095" width="9.140625" style="2"/>
    <col min="4096" max="4096" width="10.5703125" style="2" bestFit="1" customWidth="1"/>
    <col min="4097" max="4349" width="9.140625" style="2"/>
    <col min="4350" max="4350" width="19.85546875" style="2" bestFit="1" customWidth="1"/>
    <col min="4351" max="4351" width="9.140625" style="2"/>
    <col min="4352" max="4352" width="10.5703125" style="2" bestFit="1" customWidth="1"/>
    <col min="4353" max="4605" width="9.140625" style="2"/>
    <col min="4606" max="4606" width="19.85546875" style="2" bestFit="1" customWidth="1"/>
    <col min="4607" max="4607" width="9.140625" style="2"/>
    <col min="4608" max="4608" width="10.5703125" style="2" bestFit="1" customWidth="1"/>
    <col min="4609" max="4861" width="9.140625" style="2"/>
    <col min="4862" max="4862" width="19.85546875" style="2" bestFit="1" customWidth="1"/>
    <col min="4863" max="4863" width="9.140625" style="2"/>
    <col min="4864" max="4864" width="10.5703125" style="2" bestFit="1" customWidth="1"/>
    <col min="4865" max="5117" width="9.140625" style="2"/>
    <col min="5118" max="5118" width="19.85546875" style="2" bestFit="1" customWidth="1"/>
    <col min="5119" max="5119" width="9.140625" style="2"/>
    <col min="5120" max="5120" width="10.5703125" style="2" bestFit="1" customWidth="1"/>
    <col min="5121" max="5373" width="9.140625" style="2"/>
    <col min="5374" max="5374" width="19.85546875" style="2" bestFit="1" customWidth="1"/>
    <col min="5375" max="5375" width="9.140625" style="2"/>
    <col min="5376" max="5376" width="10.5703125" style="2" bestFit="1" customWidth="1"/>
    <col min="5377" max="5629" width="9.140625" style="2"/>
    <col min="5630" max="5630" width="19.85546875" style="2" bestFit="1" customWidth="1"/>
    <col min="5631" max="5631" width="9.140625" style="2"/>
    <col min="5632" max="5632" width="10.5703125" style="2" bestFit="1" customWidth="1"/>
    <col min="5633" max="5885" width="9.140625" style="2"/>
    <col min="5886" max="5886" width="19.85546875" style="2" bestFit="1" customWidth="1"/>
    <col min="5887" max="5887" width="9.140625" style="2"/>
    <col min="5888" max="5888" width="10.5703125" style="2" bestFit="1" customWidth="1"/>
    <col min="5889" max="6141" width="9.140625" style="2"/>
    <col min="6142" max="6142" width="19.85546875" style="2" bestFit="1" customWidth="1"/>
    <col min="6143" max="6143" width="9.140625" style="2"/>
    <col min="6144" max="6144" width="10.5703125" style="2" bestFit="1" customWidth="1"/>
    <col min="6145" max="6397" width="9.140625" style="2"/>
    <col min="6398" max="6398" width="19.85546875" style="2" bestFit="1" customWidth="1"/>
    <col min="6399" max="6399" width="9.140625" style="2"/>
    <col min="6400" max="6400" width="10.5703125" style="2" bestFit="1" customWidth="1"/>
    <col min="6401" max="6653" width="9.140625" style="2"/>
    <col min="6654" max="6654" width="19.85546875" style="2" bestFit="1" customWidth="1"/>
    <col min="6655" max="6655" width="9.140625" style="2"/>
    <col min="6656" max="6656" width="10.5703125" style="2" bestFit="1" customWidth="1"/>
    <col min="6657" max="6909" width="9.140625" style="2"/>
    <col min="6910" max="6910" width="19.85546875" style="2" bestFit="1" customWidth="1"/>
    <col min="6911" max="6911" width="9.140625" style="2"/>
    <col min="6912" max="6912" width="10.5703125" style="2" bestFit="1" customWidth="1"/>
    <col min="6913" max="7165" width="9.140625" style="2"/>
    <col min="7166" max="7166" width="19.85546875" style="2" bestFit="1" customWidth="1"/>
    <col min="7167" max="7167" width="9.140625" style="2"/>
    <col min="7168" max="7168" width="10.5703125" style="2" bestFit="1" customWidth="1"/>
    <col min="7169" max="7421" width="9.140625" style="2"/>
    <col min="7422" max="7422" width="19.85546875" style="2" bestFit="1" customWidth="1"/>
    <col min="7423" max="7423" width="9.140625" style="2"/>
    <col min="7424" max="7424" width="10.5703125" style="2" bestFit="1" customWidth="1"/>
    <col min="7425" max="7677" width="9.140625" style="2"/>
    <col min="7678" max="7678" width="19.85546875" style="2" bestFit="1" customWidth="1"/>
    <col min="7679" max="7679" width="9.140625" style="2"/>
    <col min="7680" max="7680" width="10.5703125" style="2" bestFit="1" customWidth="1"/>
    <col min="7681" max="7933" width="9.140625" style="2"/>
    <col min="7934" max="7934" width="19.85546875" style="2" bestFit="1" customWidth="1"/>
    <col min="7935" max="7935" width="9.140625" style="2"/>
    <col min="7936" max="7936" width="10.5703125" style="2" bestFit="1" customWidth="1"/>
    <col min="7937" max="8189" width="9.140625" style="2"/>
    <col min="8190" max="8190" width="19.85546875" style="2" bestFit="1" customWidth="1"/>
    <col min="8191" max="8191" width="9.140625" style="2"/>
    <col min="8192" max="8192" width="10.5703125" style="2" bestFit="1" customWidth="1"/>
    <col min="8193" max="8445" width="9.140625" style="2"/>
    <col min="8446" max="8446" width="19.85546875" style="2" bestFit="1" customWidth="1"/>
    <col min="8447" max="8447" width="9.140625" style="2"/>
    <col min="8448" max="8448" width="10.5703125" style="2" bestFit="1" customWidth="1"/>
    <col min="8449" max="8701" width="9.140625" style="2"/>
    <col min="8702" max="8702" width="19.85546875" style="2" bestFit="1" customWidth="1"/>
    <col min="8703" max="8703" width="9.140625" style="2"/>
    <col min="8704" max="8704" width="10.5703125" style="2" bestFit="1" customWidth="1"/>
    <col min="8705" max="8957" width="9.140625" style="2"/>
    <col min="8958" max="8958" width="19.85546875" style="2" bestFit="1" customWidth="1"/>
    <col min="8959" max="8959" width="9.140625" style="2"/>
    <col min="8960" max="8960" width="10.5703125" style="2" bestFit="1" customWidth="1"/>
    <col min="8961" max="9213" width="9.140625" style="2"/>
    <col min="9214" max="9214" width="19.85546875" style="2" bestFit="1" customWidth="1"/>
    <col min="9215" max="9215" width="9.140625" style="2"/>
    <col min="9216" max="9216" width="10.5703125" style="2" bestFit="1" customWidth="1"/>
    <col min="9217" max="9469" width="9.140625" style="2"/>
    <col min="9470" max="9470" width="19.85546875" style="2" bestFit="1" customWidth="1"/>
    <col min="9471" max="9471" width="9.140625" style="2"/>
    <col min="9472" max="9472" width="10.5703125" style="2" bestFit="1" customWidth="1"/>
    <col min="9473" max="9725" width="9.140625" style="2"/>
    <col min="9726" max="9726" width="19.85546875" style="2" bestFit="1" customWidth="1"/>
    <col min="9727" max="9727" width="9.140625" style="2"/>
    <col min="9728" max="9728" width="10.5703125" style="2" bestFit="1" customWidth="1"/>
    <col min="9729" max="9981" width="9.140625" style="2"/>
    <col min="9982" max="9982" width="19.85546875" style="2" bestFit="1" customWidth="1"/>
    <col min="9983" max="9983" width="9.140625" style="2"/>
    <col min="9984" max="9984" width="10.5703125" style="2" bestFit="1" customWidth="1"/>
    <col min="9985" max="10237" width="9.140625" style="2"/>
    <col min="10238" max="10238" width="19.85546875" style="2" bestFit="1" customWidth="1"/>
    <col min="10239" max="10239" width="9.140625" style="2"/>
    <col min="10240" max="10240" width="10.5703125" style="2" bestFit="1" customWidth="1"/>
    <col min="10241" max="10493" width="9.140625" style="2"/>
    <col min="10494" max="10494" width="19.85546875" style="2" bestFit="1" customWidth="1"/>
    <col min="10495" max="10495" width="9.140625" style="2"/>
    <col min="10496" max="10496" width="10.5703125" style="2" bestFit="1" customWidth="1"/>
    <col min="10497" max="10749" width="9.140625" style="2"/>
    <col min="10750" max="10750" width="19.85546875" style="2" bestFit="1" customWidth="1"/>
    <col min="10751" max="10751" width="9.140625" style="2"/>
    <col min="10752" max="10752" width="10.5703125" style="2" bestFit="1" customWidth="1"/>
    <col min="10753" max="11005" width="9.140625" style="2"/>
    <col min="11006" max="11006" width="19.85546875" style="2" bestFit="1" customWidth="1"/>
    <col min="11007" max="11007" width="9.140625" style="2"/>
    <col min="11008" max="11008" width="10.5703125" style="2" bestFit="1" customWidth="1"/>
    <col min="11009" max="11261" width="9.140625" style="2"/>
    <col min="11262" max="11262" width="19.85546875" style="2" bestFit="1" customWidth="1"/>
    <col min="11263" max="11263" width="9.140625" style="2"/>
    <col min="11264" max="11264" width="10.5703125" style="2" bestFit="1" customWidth="1"/>
    <col min="11265" max="11517" width="9.140625" style="2"/>
    <col min="11518" max="11518" width="19.85546875" style="2" bestFit="1" customWidth="1"/>
    <col min="11519" max="11519" width="9.140625" style="2"/>
    <col min="11520" max="11520" width="10.5703125" style="2" bestFit="1" customWidth="1"/>
    <col min="11521" max="11773" width="9.140625" style="2"/>
    <col min="11774" max="11774" width="19.85546875" style="2" bestFit="1" customWidth="1"/>
    <col min="11775" max="11775" width="9.140625" style="2"/>
    <col min="11776" max="11776" width="10.5703125" style="2" bestFit="1" customWidth="1"/>
    <col min="11777" max="12029" width="9.140625" style="2"/>
    <col min="12030" max="12030" width="19.85546875" style="2" bestFit="1" customWidth="1"/>
    <col min="12031" max="12031" width="9.140625" style="2"/>
    <col min="12032" max="12032" width="10.5703125" style="2" bestFit="1" customWidth="1"/>
    <col min="12033" max="12285" width="9.140625" style="2"/>
    <col min="12286" max="12286" width="19.85546875" style="2" bestFit="1" customWidth="1"/>
    <col min="12287" max="12287" width="9.140625" style="2"/>
    <col min="12288" max="12288" width="10.5703125" style="2" bestFit="1" customWidth="1"/>
    <col min="12289" max="12541" width="9.140625" style="2"/>
    <col min="12542" max="12542" width="19.85546875" style="2" bestFit="1" customWidth="1"/>
    <col min="12543" max="12543" width="9.140625" style="2"/>
    <col min="12544" max="12544" width="10.5703125" style="2" bestFit="1" customWidth="1"/>
    <col min="12545" max="12797" width="9.140625" style="2"/>
    <col min="12798" max="12798" width="19.85546875" style="2" bestFit="1" customWidth="1"/>
    <col min="12799" max="12799" width="9.140625" style="2"/>
    <col min="12800" max="12800" width="10.5703125" style="2" bestFit="1" customWidth="1"/>
    <col min="12801" max="13053" width="9.140625" style="2"/>
    <col min="13054" max="13054" width="19.85546875" style="2" bestFit="1" customWidth="1"/>
    <col min="13055" max="13055" width="9.140625" style="2"/>
    <col min="13056" max="13056" width="10.5703125" style="2" bestFit="1" customWidth="1"/>
    <col min="13057" max="13309" width="9.140625" style="2"/>
    <col min="13310" max="13310" width="19.85546875" style="2" bestFit="1" customWidth="1"/>
    <col min="13311" max="13311" width="9.140625" style="2"/>
    <col min="13312" max="13312" width="10.5703125" style="2" bestFit="1" customWidth="1"/>
    <col min="13313" max="13565" width="9.140625" style="2"/>
    <col min="13566" max="13566" width="19.85546875" style="2" bestFit="1" customWidth="1"/>
    <col min="13567" max="13567" width="9.140625" style="2"/>
    <col min="13568" max="13568" width="10.5703125" style="2" bestFit="1" customWidth="1"/>
    <col min="13569" max="13821" width="9.140625" style="2"/>
    <col min="13822" max="13822" width="19.85546875" style="2" bestFit="1" customWidth="1"/>
    <col min="13823" max="13823" width="9.140625" style="2"/>
    <col min="13824" max="13824" width="10.5703125" style="2" bestFit="1" customWidth="1"/>
    <col min="13825" max="14077" width="9.140625" style="2"/>
    <col min="14078" max="14078" width="19.85546875" style="2" bestFit="1" customWidth="1"/>
    <col min="14079" max="14079" width="9.140625" style="2"/>
    <col min="14080" max="14080" width="10.5703125" style="2" bestFit="1" customWidth="1"/>
    <col min="14081" max="14333" width="9.140625" style="2"/>
    <col min="14334" max="14334" width="19.85546875" style="2" bestFit="1" customWidth="1"/>
    <col min="14335" max="14335" width="9.140625" style="2"/>
    <col min="14336" max="14336" width="10.5703125" style="2" bestFit="1" customWidth="1"/>
    <col min="14337" max="14589" width="9.140625" style="2"/>
    <col min="14590" max="14590" width="19.85546875" style="2" bestFit="1" customWidth="1"/>
    <col min="14591" max="14591" width="9.140625" style="2"/>
    <col min="14592" max="14592" width="10.5703125" style="2" bestFit="1" customWidth="1"/>
    <col min="14593" max="14845" width="9.140625" style="2"/>
    <col min="14846" max="14846" width="19.85546875" style="2" bestFit="1" customWidth="1"/>
    <col min="14847" max="14847" width="9.140625" style="2"/>
    <col min="14848" max="14848" width="10.5703125" style="2" bestFit="1" customWidth="1"/>
    <col min="14849" max="15101" width="9.140625" style="2"/>
    <col min="15102" max="15102" width="19.85546875" style="2" bestFit="1" customWidth="1"/>
    <col min="15103" max="15103" width="9.140625" style="2"/>
    <col min="15104" max="15104" width="10.5703125" style="2" bestFit="1" customWidth="1"/>
    <col min="15105" max="15357" width="9.140625" style="2"/>
    <col min="15358" max="15358" width="19.85546875" style="2" bestFit="1" customWidth="1"/>
    <col min="15359" max="15359" width="9.140625" style="2"/>
    <col min="15360" max="15360" width="10.5703125" style="2" bestFit="1" customWidth="1"/>
    <col min="15361" max="15613" width="9.140625" style="2"/>
    <col min="15614" max="15614" width="19.85546875" style="2" bestFit="1" customWidth="1"/>
    <col min="15615" max="15615" width="9.140625" style="2"/>
    <col min="15616" max="15616" width="10.5703125" style="2" bestFit="1" customWidth="1"/>
    <col min="15617" max="15869" width="9.140625" style="2"/>
    <col min="15870" max="15870" width="19.85546875" style="2" bestFit="1" customWidth="1"/>
    <col min="15871" max="15871" width="9.140625" style="2"/>
    <col min="15872" max="15872" width="10.5703125" style="2" bestFit="1" customWidth="1"/>
    <col min="15873" max="16125" width="9.140625" style="2"/>
    <col min="16126" max="16126" width="19.85546875" style="2" bestFit="1" customWidth="1"/>
    <col min="16127" max="16127" width="9.140625" style="2"/>
    <col min="16128" max="16128" width="10.5703125" style="2" bestFit="1" customWidth="1"/>
    <col min="16129" max="16381" width="9.140625" style="2"/>
    <col min="16382" max="16384" width="9.140625" style="2" customWidth="1"/>
  </cols>
  <sheetData>
    <row r="1" spans="1:4" ht="15.75" x14ac:dyDescent="0.25">
      <c r="A1" s="6" t="s">
        <v>0</v>
      </c>
    </row>
    <row r="3" spans="1:4" x14ac:dyDescent="0.25">
      <c r="A3" s="7" t="s">
        <v>1</v>
      </c>
      <c r="B3" s="7" t="s">
        <v>2</v>
      </c>
      <c r="C3" s="7" t="s">
        <v>102</v>
      </c>
    </row>
    <row r="4" spans="1:4" x14ac:dyDescent="0.25">
      <c r="A4" s="39" t="s">
        <v>3</v>
      </c>
      <c r="B4" s="8" t="s">
        <v>4</v>
      </c>
      <c r="C4" s="9">
        <v>1.6750448986986299</v>
      </c>
      <c r="D4" s="10">
        <f>$C$27</f>
        <v>1.1505560510933099</v>
      </c>
    </row>
    <row r="5" spans="1:4" x14ac:dyDescent="0.25">
      <c r="A5" s="39"/>
      <c r="B5" s="11" t="s">
        <v>5</v>
      </c>
      <c r="C5" s="9">
        <v>0.60104528599606</v>
      </c>
      <c r="D5" s="10">
        <f t="shared" ref="D5:D25" si="0">$C$27</f>
        <v>1.1505560510933099</v>
      </c>
    </row>
    <row r="6" spans="1:4" x14ac:dyDescent="0.25">
      <c r="A6" s="39"/>
      <c r="B6" s="11" t="s">
        <v>6</v>
      </c>
      <c r="C6" s="9">
        <v>1.27761043577697</v>
      </c>
      <c r="D6" s="10">
        <f t="shared" si="0"/>
        <v>1.1505560510933099</v>
      </c>
    </row>
    <row r="7" spans="1:4" x14ac:dyDescent="0.25">
      <c r="A7" s="39"/>
      <c r="B7" s="12" t="s">
        <v>106</v>
      </c>
      <c r="C7" s="13">
        <v>1.33093658525244</v>
      </c>
      <c r="D7" s="10">
        <f t="shared" si="0"/>
        <v>1.1505560510933099</v>
      </c>
    </row>
    <row r="8" spans="1:4" x14ac:dyDescent="0.25">
      <c r="A8" s="39" t="s">
        <v>8</v>
      </c>
      <c r="B8" s="11" t="s">
        <v>9</v>
      </c>
      <c r="C8" s="9">
        <v>1.07834831545551</v>
      </c>
      <c r="D8" s="10">
        <f t="shared" si="0"/>
        <v>1.1505560510933099</v>
      </c>
    </row>
    <row r="9" spans="1:4" x14ac:dyDescent="0.25">
      <c r="A9" s="39"/>
      <c r="B9" s="11" t="s">
        <v>10</v>
      </c>
      <c r="C9" s="9">
        <v>1.08044009374085</v>
      </c>
      <c r="D9" s="10">
        <f t="shared" si="0"/>
        <v>1.1505560510933099</v>
      </c>
    </row>
    <row r="10" spans="1:4" x14ac:dyDescent="0.25">
      <c r="A10" s="39"/>
      <c r="B10" s="11" t="s">
        <v>11</v>
      </c>
      <c r="C10" s="9">
        <v>0.96492065506406</v>
      </c>
      <c r="D10" s="10">
        <f t="shared" si="0"/>
        <v>1.1505560510933099</v>
      </c>
    </row>
    <row r="11" spans="1:4" x14ac:dyDescent="0.25">
      <c r="A11" s="39"/>
      <c r="B11" s="11" t="s">
        <v>12</v>
      </c>
      <c r="C11" s="9">
        <v>1.04448022019033</v>
      </c>
      <c r="D11" s="10">
        <f t="shared" si="0"/>
        <v>1.1505560510933099</v>
      </c>
    </row>
    <row r="12" spans="1:4" x14ac:dyDescent="0.25">
      <c r="A12" s="39"/>
      <c r="B12" s="12" t="s">
        <v>107</v>
      </c>
      <c r="C12" s="13">
        <v>1.0436738352374799</v>
      </c>
      <c r="D12" s="10">
        <f t="shared" si="0"/>
        <v>1.1505560510933099</v>
      </c>
    </row>
    <row r="13" spans="1:4" x14ac:dyDescent="0.25">
      <c r="A13" s="39" t="s">
        <v>14</v>
      </c>
      <c r="B13" s="11" t="s">
        <v>15</v>
      </c>
      <c r="C13" s="9">
        <v>0.83022358722359002</v>
      </c>
      <c r="D13" s="10">
        <f t="shared" si="0"/>
        <v>1.1505560510933099</v>
      </c>
    </row>
    <row r="14" spans="1:4" x14ac:dyDescent="0.25">
      <c r="A14" s="39"/>
      <c r="B14" s="11" t="s">
        <v>16</v>
      </c>
      <c r="C14" s="9">
        <v>0.91</v>
      </c>
      <c r="D14" s="10">
        <f t="shared" si="0"/>
        <v>1.1505560510933099</v>
      </c>
    </row>
    <row r="15" spans="1:4" x14ac:dyDescent="0.25">
      <c r="A15" s="39"/>
      <c r="B15" s="11" t="s">
        <v>17</v>
      </c>
      <c r="C15" s="9">
        <v>0.82</v>
      </c>
      <c r="D15" s="10">
        <f t="shared" si="0"/>
        <v>1.1505560510933099</v>
      </c>
    </row>
    <row r="16" spans="1:4" x14ac:dyDescent="0.25">
      <c r="A16" s="39"/>
      <c r="B16" s="11" t="s">
        <v>18</v>
      </c>
      <c r="C16" s="9">
        <v>0.93</v>
      </c>
      <c r="D16" s="10">
        <f t="shared" si="0"/>
        <v>1.1505560510933099</v>
      </c>
    </row>
    <row r="17" spans="1:4" x14ac:dyDescent="0.25">
      <c r="A17" s="39"/>
      <c r="B17" s="11" t="s">
        <v>19</v>
      </c>
      <c r="C17" s="9">
        <v>0.91</v>
      </c>
      <c r="D17" s="10">
        <f t="shared" si="0"/>
        <v>1.1505560510933099</v>
      </c>
    </row>
    <row r="18" spans="1:4" x14ac:dyDescent="0.25">
      <c r="A18" s="39"/>
      <c r="B18" s="11" t="s">
        <v>20</v>
      </c>
      <c r="C18" s="9">
        <v>0.89</v>
      </c>
      <c r="D18" s="10">
        <f t="shared" si="0"/>
        <v>1.1505560510933099</v>
      </c>
    </row>
    <row r="19" spans="1:4" x14ac:dyDescent="0.25">
      <c r="A19" s="39"/>
      <c r="B19" s="11" t="s">
        <v>21</v>
      </c>
      <c r="C19" s="9">
        <v>0.79395292517006999</v>
      </c>
      <c r="D19" s="10">
        <f t="shared" si="0"/>
        <v>1.1505560510933099</v>
      </c>
    </row>
    <row r="20" spans="1:4" x14ac:dyDescent="0.25">
      <c r="A20" s="39"/>
      <c r="B20" s="11" t="s">
        <v>22</v>
      </c>
      <c r="C20" s="9">
        <v>0.85344624217119003</v>
      </c>
      <c r="D20" s="10">
        <f t="shared" si="0"/>
        <v>1.1505560510933099</v>
      </c>
    </row>
    <row r="21" spans="1:4" x14ac:dyDescent="0.25">
      <c r="A21" s="39"/>
      <c r="B21" s="11" t="s">
        <v>23</v>
      </c>
      <c r="C21" s="9">
        <v>0.87463504577823004</v>
      </c>
      <c r="D21" s="10">
        <f t="shared" si="0"/>
        <v>1.1505560510933099</v>
      </c>
    </row>
    <row r="22" spans="1:4" x14ac:dyDescent="0.25">
      <c r="A22" s="39"/>
      <c r="B22" s="11" t="s">
        <v>24</v>
      </c>
      <c r="C22" s="9">
        <v>0.93091742361685004</v>
      </c>
      <c r="D22" s="10">
        <f t="shared" si="0"/>
        <v>1.1505560510933099</v>
      </c>
    </row>
    <row r="23" spans="1:4" x14ac:dyDescent="0.25">
      <c r="A23" s="39"/>
      <c r="B23" s="11" t="s">
        <v>25</v>
      </c>
      <c r="C23" s="9">
        <v>0.91103585657371</v>
      </c>
      <c r="D23" s="10">
        <f t="shared" si="0"/>
        <v>1.1505560510933099</v>
      </c>
    </row>
    <row r="24" spans="1:4" x14ac:dyDescent="0.25">
      <c r="A24" s="39"/>
      <c r="B24" s="11" t="s">
        <v>26</v>
      </c>
      <c r="C24" s="9">
        <v>1.13278503830554</v>
      </c>
      <c r="D24" s="10">
        <f t="shared" si="0"/>
        <v>1.1505560510933099</v>
      </c>
    </row>
    <row r="25" spans="1:4" x14ac:dyDescent="0.25">
      <c r="A25" s="39"/>
      <c r="B25" s="12" t="s">
        <v>108</v>
      </c>
      <c r="C25" s="13">
        <v>0.90087630912647998</v>
      </c>
      <c r="D25" s="10">
        <f t="shared" si="0"/>
        <v>1.1505560510933099</v>
      </c>
    </row>
    <row r="26" spans="1:4" x14ac:dyDescent="0.25">
      <c r="A26" s="24" t="s">
        <v>97</v>
      </c>
      <c r="B26" s="27" t="s">
        <v>98</v>
      </c>
      <c r="C26" s="37" t="s">
        <v>101</v>
      </c>
      <c r="D26" s="10"/>
    </row>
    <row r="27" spans="1:4" x14ac:dyDescent="0.25">
      <c r="A27" s="14" t="s">
        <v>28</v>
      </c>
      <c r="B27" s="14" t="s">
        <v>29</v>
      </c>
      <c r="C27" s="13">
        <v>1.1505560510933099</v>
      </c>
    </row>
    <row r="28" spans="1:4" x14ac:dyDescent="0.25">
      <c r="A28" s="38" t="s">
        <v>103</v>
      </c>
    </row>
    <row r="29" spans="1:4" ht="13.9" customHeight="1" x14ac:dyDescent="0.25"/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2"/>
  <sheetViews>
    <sheetView topLeftCell="A58" workbookViewId="0">
      <selection activeCell="K10" sqref="K10:K11"/>
    </sheetView>
  </sheetViews>
  <sheetFormatPr defaultRowHeight="15" x14ac:dyDescent="0.25"/>
  <cols>
    <col min="1" max="1" width="5.28515625" style="2" customWidth="1"/>
    <col min="2" max="2" width="16.85546875" style="2" bestFit="1" customWidth="1"/>
    <col min="3" max="3" width="28.7109375" style="2" bestFit="1" customWidth="1"/>
    <col min="4" max="4" width="20.7109375" style="2" bestFit="1" customWidth="1"/>
    <col min="5" max="5" width="9" style="2" bestFit="1" customWidth="1"/>
    <col min="6" max="6" width="14.28515625" style="2" bestFit="1" customWidth="1"/>
    <col min="7" max="7" width="14.140625" style="2" bestFit="1" customWidth="1"/>
    <col min="8" max="237" width="9.140625" style="2"/>
    <col min="238" max="238" width="5.28515625" style="2" customWidth="1"/>
    <col min="239" max="239" width="16.85546875" style="2" bestFit="1" customWidth="1"/>
    <col min="240" max="240" width="28.7109375" style="2" bestFit="1" customWidth="1"/>
    <col min="241" max="241" width="20.7109375" style="2" bestFit="1" customWidth="1"/>
    <col min="242" max="242" width="9" style="2" bestFit="1" customWidth="1"/>
    <col min="243" max="243" width="14.28515625" style="2" bestFit="1" customWidth="1"/>
    <col min="244" max="244" width="14.140625" style="2" bestFit="1" customWidth="1"/>
    <col min="245" max="493" width="9.140625" style="2"/>
    <col min="494" max="494" width="5.28515625" style="2" customWidth="1"/>
    <col min="495" max="495" width="16.85546875" style="2" bestFit="1" customWidth="1"/>
    <col min="496" max="496" width="28.7109375" style="2" bestFit="1" customWidth="1"/>
    <col min="497" max="497" width="20.7109375" style="2" bestFit="1" customWidth="1"/>
    <col min="498" max="498" width="9" style="2" bestFit="1" customWidth="1"/>
    <col min="499" max="499" width="14.28515625" style="2" bestFit="1" customWidth="1"/>
    <col min="500" max="500" width="14.140625" style="2" bestFit="1" customWidth="1"/>
    <col min="501" max="749" width="9.140625" style="2"/>
    <col min="750" max="750" width="5.28515625" style="2" customWidth="1"/>
    <col min="751" max="751" width="16.85546875" style="2" bestFit="1" customWidth="1"/>
    <col min="752" max="752" width="28.7109375" style="2" bestFit="1" customWidth="1"/>
    <col min="753" max="753" width="20.7109375" style="2" bestFit="1" customWidth="1"/>
    <col min="754" max="754" width="9" style="2" bestFit="1" customWidth="1"/>
    <col min="755" max="755" width="14.28515625" style="2" bestFit="1" customWidth="1"/>
    <col min="756" max="756" width="14.140625" style="2" bestFit="1" customWidth="1"/>
    <col min="757" max="1005" width="9.140625" style="2"/>
    <col min="1006" max="1006" width="5.28515625" style="2" customWidth="1"/>
    <col min="1007" max="1007" width="16.85546875" style="2" bestFit="1" customWidth="1"/>
    <col min="1008" max="1008" width="28.7109375" style="2" bestFit="1" customWidth="1"/>
    <col min="1009" max="1009" width="20.7109375" style="2" bestFit="1" customWidth="1"/>
    <col min="1010" max="1010" width="9" style="2" bestFit="1" customWidth="1"/>
    <col min="1011" max="1011" width="14.28515625" style="2" bestFit="1" customWidth="1"/>
    <col min="1012" max="1012" width="14.140625" style="2" bestFit="1" customWidth="1"/>
    <col min="1013" max="1261" width="9.140625" style="2"/>
    <col min="1262" max="1262" width="5.28515625" style="2" customWidth="1"/>
    <col min="1263" max="1263" width="16.85546875" style="2" bestFit="1" customWidth="1"/>
    <col min="1264" max="1264" width="28.7109375" style="2" bestFit="1" customWidth="1"/>
    <col min="1265" max="1265" width="20.7109375" style="2" bestFit="1" customWidth="1"/>
    <col min="1266" max="1266" width="9" style="2" bestFit="1" customWidth="1"/>
    <col min="1267" max="1267" width="14.28515625" style="2" bestFit="1" customWidth="1"/>
    <col min="1268" max="1268" width="14.140625" style="2" bestFit="1" customWidth="1"/>
    <col min="1269" max="1517" width="9.140625" style="2"/>
    <col min="1518" max="1518" width="5.28515625" style="2" customWidth="1"/>
    <col min="1519" max="1519" width="16.85546875" style="2" bestFit="1" customWidth="1"/>
    <col min="1520" max="1520" width="28.7109375" style="2" bestFit="1" customWidth="1"/>
    <col min="1521" max="1521" width="20.7109375" style="2" bestFit="1" customWidth="1"/>
    <col min="1522" max="1522" width="9" style="2" bestFit="1" customWidth="1"/>
    <col min="1523" max="1523" width="14.28515625" style="2" bestFit="1" customWidth="1"/>
    <col min="1524" max="1524" width="14.140625" style="2" bestFit="1" customWidth="1"/>
    <col min="1525" max="1773" width="9.140625" style="2"/>
    <col min="1774" max="1774" width="5.28515625" style="2" customWidth="1"/>
    <col min="1775" max="1775" width="16.85546875" style="2" bestFit="1" customWidth="1"/>
    <col min="1776" max="1776" width="28.7109375" style="2" bestFit="1" customWidth="1"/>
    <col min="1777" max="1777" width="20.7109375" style="2" bestFit="1" customWidth="1"/>
    <col min="1778" max="1778" width="9" style="2" bestFit="1" customWidth="1"/>
    <col min="1779" max="1779" width="14.28515625" style="2" bestFit="1" customWidth="1"/>
    <col min="1780" max="1780" width="14.140625" style="2" bestFit="1" customWidth="1"/>
    <col min="1781" max="2029" width="9.140625" style="2"/>
    <col min="2030" max="2030" width="5.28515625" style="2" customWidth="1"/>
    <col min="2031" max="2031" width="16.85546875" style="2" bestFit="1" customWidth="1"/>
    <col min="2032" max="2032" width="28.7109375" style="2" bestFit="1" customWidth="1"/>
    <col min="2033" max="2033" width="20.7109375" style="2" bestFit="1" customWidth="1"/>
    <col min="2034" max="2034" width="9" style="2" bestFit="1" customWidth="1"/>
    <col min="2035" max="2035" width="14.28515625" style="2" bestFit="1" customWidth="1"/>
    <col min="2036" max="2036" width="14.140625" style="2" bestFit="1" customWidth="1"/>
    <col min="2037" max="2285" width="9.140625" style="2"/>
    <col min="2286" max="2286" width="5.28515625" style="2" customWidth="1"/>
    <col min="2287" max="2287" width="16.85546875" style="2" bestFit="1" customWidth="1"/>
    <col min="2288" max="2288" width="28.7109375" style="2" bestFit="1" customWidth="1"/>
    <col min="2289" max="2289" width="20.7109375" style="2" bestFit="1" customWidth="1"/>
    <col min="2290" max="2290" width="9" style="2" bestFit="1" customWidth="1"/>
    <col min="2291" max="2291" width="14.28515625" style="2" bestFit="1" customWidth="1"/>
    <col min="2292" max="2292" width="14.140625" style="2" bestFit="1" customWidth="1"/>
    <col min="2293" max="2541" width="9.140625" style="2"/>
    <col min="2542" max="2542" width="5.28515625" style="2" customWidth="1"/>
    <col min="2543" max="2543" width="16.85546875" style="2" bestFit="1" customWidth="1"/>
    <col min="2544" max="2544" width="28.7109375" style="2" bestFit="1" customWidth="1"/>
    <col min="2545" max="2545" width="20.7109375" style="2" bestFit="1" customWidth="1"/>
    <col min="2546" max="2546" width="9" style="2" bestFit="1" customWidth="1"/>
    <col min="2547" max="2547" width="14.28515625" style="2" bestFit="1" customWidth="1"/>
    <col min="2548" max="2548" width="14.140625" style="2" bestFit="1" customWidth="1"/>
    <col min="2549" max="2797" width="9.140625" style="2"/>
    <col min="2798" max="2798" width="5.28515625" style="2" customWidth="1"/>
    <col min="2799" max="2799" width="16.85546875" style="2" bestFit="1" customWidth="1"/>
    <col min="2800" max="2800" width="28.7109375" style="2" bestFit="1" customWidth="1"/>
    <col min="2801" max="2801" width="20.7109375" style="2" bestFit="1" customWidth="1"/>
    <col min="2802" max="2802" width="9" style="2" bestFit="1" customWidth="1"/>
    <col min="2803" max="2803" width="14.28515625" style="2" bestFit="1" customWidth="1"/>
    <col min="2804" max="2804" width="14.140625" style="2" bestFit="1" customWidth="1"/>
    <col min="2805" max="3053" width="9.140625" style="2"/>
    <col min="3054" max="3054" width="5.28515625" style="2" customWidth="1"/>
    <col min="3055" max="3055" width="16.85546875" style="2" bestFit="1" customWidth="1"/>
    <col min="3056" max="3056" width="28.7109375" style="2" bestFit="1" customWidth="1"/>
    <col min="3057" max="3057" width="20.7109375" style="2" bestFit="1" customWidth="1"/>
    <col min="3058" max="3058" width="9" style="2" bestFit="1" customWidth="1"/>
    <col min="3059" max="3059" width="14.28515625" style="2" bestFit="1" customWidth="1"/>
    <col min="3060" max="3060" width="14.140625" style="2" bestFit="1" customWidth="1"/>
    <col min="3061" max="3309" width="9.140625" style="2"/>
    <col min="3310" max="3310" width="5.28515625" style="2" customWidth="1"/>
    <col min="3311" max="3311" width="16.85546875" style="2" bestFit="1" customWidth="1"/>
    <col min="3312" max="3312" width="28.7109375" style="2" bestFit="1" customWidth="1"/>
    <col min="3313" max="3313" width="20.7109375" style="2" bestFit="1" customWidth="1"/>
    <col min="3314" max="3314" width="9" style="2" bestFit="1" customWidth="1"/>
    <col min="3315" max="3315" width="14.28515625" style="2" bestFit="1" customWidth="1"/>
    <col min="3316" max="3316" width="14.140625" style="2" bestFit="1" customWidth="1"/>
    <col min="3317" max="3565" width="9.140625" style="2"/>
    <col min="3566" max="3566" width="5.28515625" style="2" customWidth="1"/>
    <col min="3567" max="3567" width="16.85546875" style="2" bestFit="1" customWidth="1"/>
    <col min="3568" max="3568" width="28.7109375" style="2" bestFit="1" customWidth="1"/>
    <col min="3569" max="3569" width="20.7109375" style="2" bestFit="1" customWidth="1"/>
    <col min="3570" max="3570" width="9" style="2" bestFit="1" customWidth="1"/>
    <col min="3571" max="3571" width="14.28515625" style="2" bestFit="1" customWidth="1"/>
    <col min="3572" max="3572" width="14.140625" style="2" bestFit="1" customWidth="1"/>
    <col min="3573" max="3821" width="9.140625" style="2"/>
    <col min="3822" max="3822" width="5.28515625" style="2" customWidth="1"/>
    <col min="3823" max="3823" width="16.85546875" style="2" bestFit="1" customWidth="1"/>
    <col min="3824" max="3824" width="28.7109375" style="2" bestFit="1" customWidth="1"/>
    <col min="3825" max="3825" width="20.7109375" style="2" bestFit="1" customWidth="1"/>
    <col min="3826" max="3826" width="9" style="2" bestFit="1" customWidth="1"/>
    <col min="3827" max="3827" width="14.28515625" style="2" bestFit="1" customWidth="1"/>
    <col min="3828" max="3828" width="14.140625" style="2" bestFit="1" customWidth="1"/>
    <col min="3829" max="4077" width="9.140625" style="2"/>
    <col min="4078" max="4078" width="5.28515625" style="2" customWidth="1"/>
    <col min="4079" max="4079" width="16.85546875" style="2" bestFit="1" customWidth="1"/>
    <col min="4080" max="4080" width="28.7109375" style="2" bestFit="1" customWidth="1"/>
    <col min="4081" max="4081" width="20.7109375" style="2" bestFit="1" customWidth="1"/>
    <col min="4082" max="4082" width="9" style="2" bestFit="1" customWidth="1"/>
    <col min="4083" max="4083" width="14.28515625" style="2" bestFit="1" customWidth="1"/>
    <col min="4084" max="4084" width="14.140625" style="2" bestFit="1" customWidth="1"/>
    <col min="4085" max="4333" width="9.140625" style="2"/>
    <col min="4334" max="4334" width="5.28515625" style="2" customWidth="1"/>
    <col min="4335" max="4335" width="16.85546875" style="2" bestFit="1" customWidth="1"/>
    <col min="4336" max="4336" width="28.7109375" style="2" bestFit="1" customWidth="1"/>
    <col min="4337" max="4337" width="20.7109375" style="2" bestFit="1" customWidth="1"/>
    <col min="4338" max="4338" width="9" style="2" bestFit="1" customWidth="1"/>
    <col min="4339" max="4339" width="14.28515625" style="2" bestFit="1" customWidth="1"/>
    <col min="4340" max="4340" width="14.140625" style="2" bestFit="1" customWidth="1"/>
    <col min="4341" max="4589" width="9.140625" style="2"/>
    <col min="4590" max="4590" width="5.28515625" style="2" customWidth="1"/>
    <col min="4591" max="4591" width="16.85546875" style="2" bestFit="1" customWidth="1"/>
    <col min="4592" max="4592" width="28.7109375" style="2" bestFit="1" customWidth="1"/>
    <col min="4593" max="4593" width="20.7109375" style="2" bestFit="1" customWidth="1"/>
    <col min="4594" max="4594" width="9" style="2" bestFit="1" customWidth="1"/>
    <col min="4595" max="4595" width="14.28515625" style="2" bestFit="1" customWidth="1"/>
    <col min="4596" max="4596" width="14.140625" style="2" bestFit="1" customWidth="1"/>
    <col min="4597" max="4845" width="9.140625" style="2"/>
    <col min="4846" max="4846" width="5.28515625" style="2" customWidth="1"/>
    <col min="4847" max="4847" width="16.85546875" style="2" bestFit="1" customWidth="1"/>
    <col min="4848" max="4848" width="28.7109375" style="2" bestFit="1" customWidth="1"/>
    <col min="4849" max="4849" width="20.7109375" style="2" bestFit="1" customWidth="1"/>
    <col min="4850" max="4850" width="9" style="2" bestFit="1" customWidth="1"/>
    <col min="4851" max="4851" width="14.28515625" style="2" bestFit="1" customWidth="1"/>
    <col min="4852" max="4852" width="14.140625" style="2" bestFit="1" customWidth="1"/>
    <col min="4853" max="5101" width="9.140625" style="2"/>
    <col min="5102" max="5102" width="5.28515625" style="2" customWidth="1"/>
    <col min="5103" max="5103" width="16.85546875" style="2" bestFit="1" customWidth="1"/>
    <col min="5104" max="5104" width="28.7109375" style="2" bestFit="1" customWidth="1"/>
    <col min="5105" max="5105" width="20.7109375" style="2" bestFit="1" customWidth="1"/>
    <col min="5106" max="5106" width="9" style="2" bestFit="1" customWidth="1"/>
    <col min="5107" max="5107" width="14.28515625" style="2" bestFit="1" customWidth="1"/>
    <col min="5108" max="5108" width="14.140625" style="2" bestFit="1" customWidth="1"/>
    <col min="5109" max="5357" width="9.140625" style="2"/>
    <col min="5358" max="5358" width="5.28515625" style="2" customWidth="1"/>
    <col min="5359" max="5359" width="16.85546875" style="2" bestFit="1" customWidth="1"/>
    <col min="5360" max="5360" width="28.7109375" style="2" bestFit="1" customWidth="1"/>
    <col min="5361" max="5361" width="20.7109375" style="2" bestFit="1" customWidth="1"/>
    <col min="5362" max="5362" width="9" style="2" bestFit="1" customWidth="1"/>
    <col min="5363" max="5363" width="14.28515625" style="2" bestFit="1" customWidth="1"/>
    <col min="5364" max="5364" width="14.140625" style="2" bestFit="1" customWidth="1"/>
    <col min="5365" max="5613" width="9.140625" style="2"/>
    <col min="5614" max="5614" width="5.28515625" style="2" customWidth="1"/>
    <col min="5615" max="5615" width="16.85546875" style="2" bestFit="1" customWidth="1"/>
    <col min="5616" max="5616" width="28.7109375" style="2" bestFit="1" customWidth="1"/>
    <col min="5617" max="5617" width="20.7109375" style="2" bestFit="1" customWidth="1"/>
    <col min="5618" max="5618" width="9" style="2" bestFit="1" customWidth="1"/>
    <col min="5619" max="5619" width="14.28515625" style="2" bestFit="1" customWidth="1"/>
    <col min="5620" max="5620" width="14.140625" style="2" bestFit="1" customWidth="1"/>
    <col min="5621" max="5869" width="9.140625" style="2"/>
    <col min="5870" max="5870" width="5.28515625" style="2" customWidth="1"/>
    <col min="5871" max="5871" width="16.85546875" style="2" bestFit="1" customWidth="1"/>
    <col min="5872" max="5872" width="28.7109375" style="2" bestFit="1" customWidth="1"/>
    <col min="5873" max="5873" width="20.7109375" style="2" bestFit="1" customWidth="1"/>
    <col min="5874" max="5874" width="9" style="2" bestFit="1" customWidth="1"/>
    <col min="5875" max="5875" width="14.28515625" style="2" bestFit="1" customWidth="1"/>
    <col min="5876" max="5876" width="14.140625" style="2" bestFit="1" customWidth="1"/>
    <col min="5877" max="6125" width="9.140625" style="2"/>
    <col min="6126" max="6126" width="5.28515625" style="2" customWidth="1"/>
    <col min="6127" max="6127" width="16.85546875" style="2" bestFit="1" customWidth="1"/>
    <col min="6128" max="6128" width="28.7109375" style="2" bestFit="1" customWidth="1"/>
    <col min="6129" max="6129" width="20.7109375" style="2" bestFit="1" customWidth="1"/>
    <col min="6130" max="6130" width="9" style="2" bestFit="1" customWidth="1"/>
    <col min="6131" max="6131" width="14.28515625" style="2" bestFit="1" customWidth="1"/>
    <col min="6132" max="6132" width="14.140625" style="2" bestFit="1" customWidth="1"/>
    <col min="6133" max="6381" width="9.140625" style="2"/>
    <col min="6382" max="6382" width="5.28515625" style="2" customWidth="1"/>
    <col min="6383" max="6383" width="16.85546875" style="2" bestFit="1" customWidth="1"/>
    <col min="6384" max="6384" width="28.7109375" style="2" bestFit="1" customWidth="1"/>
    <col min="6385" max="6385" width="20.7109375" style="2" bestFit="1" customWidth="1"/>
    <col min="6386" max="6386" width="9" style="2" bestFit="1" customWidth="1"/>
    <col min="6387" max="6387" width="14.28515625" style="2" bestFit="1" customWidth="1"/>
    <col min="6388" max="6388" width="14.140625" style="2" bestFit="1" customWidth="1"/>
    <col min="6389" max="6637" width="9.140625" style="2"/>
    <col min="6638" max="6638" width="5.28515625" style="2" customWidth="1"/>
    <col min="6639" max="6639" width="16.85546875" style="2" bestFit="1" customWidth="1"/>
    <col min="6640" max="6640" width="28.7109375" style="2" bestFit="1" customWidth="1"/>
    <col min="6641" max="6641" width="20.7109375" style="2" bestFit="1" customWidth="1"/>
    <col min="6642" max="6642" width="9" style="2" bestFit="1" customWidth="1"/>
    <col min="6643" max="6643" width="14.28515625" style="2" bestFit="1" customWidth="1"/>
    <col min="6644" max="6644" width="14.140625" style="2" bestFit="1" customWidth="1"/>
    <col min="6645" max="6893" width="9.140625" style="2"/>
    <col min="6894" max="6894" width="5.28515625" style="2" customWidth="1"/>
    <col min="6895" max="6895" width="16.85546875" style="2" bestFit="1" customWidth="1"/>
    <col min="6896" max="6896" width="28.7109375" style="2" bestFit="1" customWidth="1"/>
    <col min="6897" max="6897" width="20.7109375" style="2" bestFit="1" customWidth="1"/>
    <col min="6898" max="6898" width="9" style="2" bestFit="1" customWidth="1"/>
    <col min="6899" max="6899" width="14.28515625" style="2" bestFit="1" customWidth="1"/>
    <col min="6900" max="6900" width="14.140625" style="2" bestFit="1" customWidth="1"/>
    <col min="6901" max="7149" width="9.140625" style="2"/>
    <col min="7150" max="7150" width="5.28515625" style="2" customWidth="1"/>
    <col min="7151" max="7151" width="16.85546875" style="2" bestFit="1" customWidth="1"/>
    <col min="7152" max="7152" width="28.7109375" style="2" bestFit="1" customWidth="1"/>
    <col min="7153" max="7153" width="20.7109375" style="2" bestFit="1" customWidth="1"/>
    <col min="7154" max="7154" width="9" style="2" bestFit="1" customWidth="1"/>
    <col min="7155" max="7155" width="14.28515625" style="2" bestFit="1" customWidth="1"/>
    <col min="7156" max="7156" width="14.140625" style="2" bestFit="1" customWidth="1"/>
    <col min="7157" max="7405" width="9.140625" style="2"/>
    <col min="7406" max="7406" width="5.28515625" style="2" customWidth="1"/>
    <col min="7407" max="7407" width="16.85546875" style="2" bestFit="1" customWidth="1"/>
    <col min="7408" max="7408" width="28.7109375" style="2" bestFit="1" customWidth="1"/>
    <col min="7409" max="7409" width="20.7109375" style="2" bestFit="1" customWidth="1"/>
    <col min="7410" max="7410" width="9" style="2" bestFit="1" customWidth="1"/>
    <col min="7411" max="7411" width="14.28515625" style="2" bestFit="1" customWidth="1"/>
    <col min="7412" max="7412" width="14.140625" style="2" bestFit="1" customWidth="1"/>
    <col min="7413" max="7661" width="9.140625" style="2"/>
    <col min="7662" max="7662" width="5.28515625" style="2" customWidth="1"/>
    <col min="7663" max="7663" width="16.85546875" style="2" bestFit="1" customWidth="1"/>
    <col min="7664" max="7664" width="28.7109375" style="2" bestFit="1" customWidth="1"/>
    <col min="7665" max="7665" width="20.7109375" style="2" bestFit="1" customWidth="1"/>
    <col min="7666" max="7666" width="9" style="2" bestFit="1" customWidth="1"/>
    <col min="7667" max="7667" width="14.28515625" style="2" bestFit="1" customWidth="1"/>
    <col min="7668" max="7668" width="14.140625" style="2" bestFit="1" customWidth="1"/>
    <col min="7669" max="7917" width="9.140625" style="2"/>
    <col min="7918" max="7918" width="5.28515625" style="2" customWidth="1"/>
    <col min="7919" max="7919" width="16.85546875" style="2" bestFit="1" customWidth="1"/>
    <col min="7920" max="7920" width="28.7109375" style="2" bestFit="1" customWidth="1"/>
    <col min="7921" max="7921" width="20.7109375" style="2" bestFit="1" customWidth="1"/>
    <col min="7922" max="7922" width="9" style="2" bestFit="1" customWidth="1"/>
    <col min="7923" max="7923" width="14.28515625" style="2" bestFit="1" customWidth="1"/>
    <col min="7924" max="7924" width="14.140625" style="2" bestFit="1" customWidth="1"/>
    <col min="7925" max="8173" width="9.140625" style="2"/>
    <col min="8174" max="8174" width="5.28515625" style="2" customWidth="1"/>
    <col min="8175" max="8175" width="16.85546875" style="2" bestFit="1" customWidth="1"/>
    <col min="8176" max="8176" width="28.7109375" style="2" bestFit="1" customWidth="1"/>
    <col min="8177" max="8177" width="20.7109375" style="2" bestFit="1" customWidth="1"/>
    <col min="8178" max="8178" width="9" style="2" bestFit="1" customWidth="1"/>
    <col min="8179" max="8179" width="14.28515625" style="2" bestFit="1" customWidth="1"/>
    <col min="8180" max="8180" width="14.140625" style="2" bestFit="1" customWidth="1"/>
    <col min="8181" max="8429" width="9.140625" style="2"/>
    <col min="8430" max="8430" width="5.28515625" style="2" customWidth="1"/>
    <col min="8431" max="8431" width="16.85546875" style="2" bestFit="1" customWidth="1"/>
    <col min="8432" max="8432" width="28.7109375" style="2" bestFit="1" customWidth="1"/>
    <col min="8433" max="8433" width="20.7109375" style="2" bestFit="1" customWidth="1"/>
    <col min="8434" max="8434" width="9" style="2" bestFit="1" customWidth="1"/>
    <col min="8435" max="8435" width="14.28515625" style="2" bestFit="1" customWidth="1"/>
    <col min="8436" max="8436" width="14.140625" style="2" bestFit="1" customWidth="1"/>
    <col min="8437" max="8685" width="9.140625" style="2"/>
    <col min="8686" max="8686" width="5.28515625" style="2" customWidth="1"/>
    <col min="8687" max="8687" width="16.85546875" style="2" bestFit="1" customWidth="1"/>
    <col min="8688" max="8688" width="28.7109375" style="2" bestFit="1" customWidth="1"/>
    <col min="8689" max="8689" width="20.7109375" style="2" bestFit="1" customWidth="1"/>
    <col min="8690" max="8690" width="9" style="2" bestFit="1" customWidth="1"/>
    <col min="8691" max="8691" width="14.28515625" style="2" bestFit="1" customWidth="1"/>
    <col min="8692" max="8692" width="14.140625" style="2" bestFit="1" customWidth="1"/>
    <col min="8693" max="8941" width="9.140625" style="2"/>
    <col min="8942" max="8942" width="5.28515625" style="2" customWidth="1"/>
    <col min="8943" max="8943" width="16.85546875" style="2" bestFit="1" customWidth="1"/>
    <col min="8944" max="8944" width="28.7109375" style="2" bestFit="1" customWidth="1"/>
    <col min="8945" max="8945" width="20.7109375" style="2" bestFit="1" customWidth="1"/>
    <col min="8946" max="8946" width="9" style="2" bestFit="1" customWidth="1"/>
    <col min="8947" max="8947" width="14.28515625" style="2" bestFit="1" customWidth="1"/>
    <col min="8948" max="8948" width="14.140625" style="2" bestFit="1" customWidth="1"/>
    <col min="8949" max="9197" width="9.140625" style="2"/>
    <col min="9198" max="9198" width="5.28515625" style="2" customWidth="1"/>
    <col min="9199" max="9199" width="16.85546875" style="2" bestFit="1" customWidth="1"/>
    <col min="9200" max="9200" width="28.7109375" style="2" bestFit="1" customWidth="1"/>
    <col min="9201" max="9201" width="20.7109375" style="2" bestFit="1" customWidth="1"/>
    <col min="9202" max="9202" width="9" style="2" bestFit="1" customWidth="1"/>
    <col min="9203" max="9203" width="14.28515625" style="2" bestFit="1" customWidth="1"/>
    <col min="9204" max="9204" width="14.140625" style="2" bestFit="1" customWidth="1"/>
    <col min="9205" max="9453" width="9.140625" style="2"/>
    <col min="9454" max="9454" width="5.28515625" style="2" customWidth="1"/>
    <col min="9455" max="9455" width="16.85546875" style="2" bestFit="1" customWidth="1"/>
    <col min="9456" max="9456" width="28.7109375" style="2" bestFit="1" customWidth="1"/>
    <col min="9457" max="9457" width="20.7109375" style="2" bestFit="1" customWidth="1"/>
    <col min="9458" max="9458" width="9" style="2" bestFit="1" customWidth="1"/>
    <col min="9459" max="9459" width="14.28515625" style="2" bestFit="1" customWidth="1"/>
    <col min="9460" max="9460" width="14.140625" style="2" bestFit="1" customWidth="1"/>
    <col min="9461" max="9709" width="9.140625" style="2"/>
    <col min="9710" max="9710" width="5.28515625" style="2" customWidth="1"/>
    <col min="9711" max="9711" width="16.85546875" style="2" bestFit="1" customWidth="1"/>
    <col min="9712" max="9712" width="28.7109375" style="2" bestFit="1" customWidth="1"/>
    <col min="9713" max="9713" width="20.7109375" style="2" bestFit="1" customWidth="1"/>
    <col min="9714" max="9714" width="9" style="2" bestFit="1" customWidth="1"/>
    <col min="9715" max="9715" width="14.28515625" style="2" bestFit="1" customWidth="1"/>
    <col min="9716" max="9716" width="14.140625" style="2" bestFit="1" customWidth="1"/>
    <col min="9717" max="9965" width="9.140625" style="2"/>
    <col min="9966" max="9966" width="5.28515625" style="2" customWidth="1"/>
    <col min="9967" max="9967" width="16.85546875" style="2" bestFit="1" customWidth="1"/>
    <col min="9968" max="9968" width="28.7109375" style="2" bestFit="1" customWidth="1"/>
    <col min="9969" max="9969" width="20.7109375" style="2" bestFit="1" customWidth="1"/>
    <col min="9970" max="9970" width="9" style="2" bestFit="1" customWidth="1"/>
    <col min="9971" max="9971" width="14.28515625" style="2" bestFit="1" customWidth="1"/>
    <col min="9972" max="9972" width="14.140625" style="2" bestFit="1" customWidth="1"/>
    <col min="9973" max="10221" width="9.140625" style="2"/>
    <col min="10222" max="10222" width="5.28515625" style="2" customWidth="1"/>
    <col min="10223" max="10223" width="16.85546875" style="2" bestFit="1" customWidth="1"/>
    <col min="10224" max="10224" width="28.7109375" style="2" bestFit="1" customWidth="1"/>
    <col min="10225" max="10225" width="20.7109375" style="2" bestFit="1" customWidth="1"/>
    <col min="10226" max="10226" width="9" style="2" bestFit="1" customWidth="1"/>
    <col min="10227" max="10227" width="14.28515625" style="2" bestFit="1" customWidth="1"/>
    <col min="10228" max="10228" width="14.140625" style="2" bestFit="1" customWidth="1"/>
    <col min="10229" max="10477" width="9.140625" style="2"/>
    <col min="10478" max="10478" width="5.28515625" style="2" customWidth="1"/>
    <col min="10479" max="10479" width="16.85546875" style="2" bestFit="1" customWidth="1"/>
    <col min="10480" max="10480" width="28.7109375" style="2" bestFit="1" customWidth="1"/>
    <col min="10481" max="10481" width="20.7109375" style="2" bestFit="1" customWidth="1"/>
    <col min="10482" max="10482" width="9" style="2" bestFit="1" customWidth="1"/>
    <col min="10483" max="10483" width="14.28515625" style="2" bestFit="1" customWidth="1"/>
    <col min="10484" max="10484" width="14.140625" style="2" bestFit="1" customWidth="1"/>
    <col min="10485" max="10733" width="9.140625" style="2"/>
    <col min="10734" max="10734" width="5.28515625" style="2" customWidth="1"/>
    <col min="10735" max="10735" width="16.85546875" style="2" bestFit="1" customWidth="1"/>
    <col min="10736" max="10736" width="28.7109375" style="2" bestFit="1" customWidth="1"/>
    <col min="10737" max="10737" width="20.7109375" style="2" bestFit="1" customWidth="1"/>
    <col min="10738" max="10738" width="9" style="2" bestFit="1" customWidth="1"/>
    <col min="10739" max="10739" width="14.28515625" style="2" bestFit="1" customWidth="1"/>
    <col min="10740" max="10740" width="14.140625" style="2" bestFit="1" customWidth="1"/>
    <col min="10741" max="10989" width="9.140625" style="2"/>
    <col min="10990" max="10990" width="5.28515625" style="2" customWidth="1"/>
    <col min="10991" max="10991" width="16.85546875" style="2" bestFit="1" customWidth="1"/>
    <col min="10992" max="10992" width="28.7109375" style="2" bestFit="1" customWidth="1"/>
    <col min="10993" max="10993" width="20.7109375" style="2" bestFit="1" customWidth="1"/>
    <col min="10994" max="10994" width="9" style="2" bestFit="1" customWidth="1"/>
    <col min="10995" max="10995" width="14.28515625" style="2" bestFit="1" customWidth="1"/>
    <col min="10996" max="10996" width="14.140625" style="2" bestFit="1" customWidth="1"/>
    <col min="10997" max="11245" width="9.140625" style="2"/>
    <col min="11246" max="11246" width="5.28515625" style="2" customWidth="1"/>
    <col min="11247" max="11247" width="16.85546875" style="2" bestFit="1" customWidth="1"/>
    <col min="11248" max="11248" width="28.7109375" style="2" bestFit="1" customWidth="1"/>
    <col min="11249" max="11249" width="20.7109375" style="2" bestFit="1" customWidth="1"/>
    <col min="11250" max="11250" width="9" style="2" bestFit="1" customWidth="1"/>
    <col min="11251" max="11251" width="14.28515625" style="2" bestFit="1" customWidth="1"/>
    <col min="11252" max="11252" width="14.140625" style="2" bestFit="1" customWidth="1"/>
    <col min="11253" max="11501" width="9.140625" style="2"/>
    <col min="11502" max="11502" width="5.28515625" style="2" customWidth="1"/>
    <col min="11503" max="11503" width="16.85546875" style="2" bestFit="1" customWidth="1"/>
    <col min="11504" max="11504" width="28.7109375" style="2" bestFit="1" customWidth="1"/>
    <col min="11505" max="11505" width="20.7109375" style="2" bestFit="1" customWidth="1"/>
    <col min="11506" max="11506" width="9" style="2" bestFit="1" customWidth="1"/>
    <col min="11507" max="11507" width="14.28515625" style="2" bestFit="1" customWidth="1"/>
    <col min="11508" max="11508" width="14.140625" style="2" bestFit="1" customWidth="1"/>
    <col min="11509" max="11757" width="9.140625" style="2"/>
    <col min="11758" max="11758" width="5.28515625" style="2" customWidth="1"/>
    <col min="11759" max="11759" width="16.85546875" style="2" bestFit="1" customWidth="1"/>
    <col min="11760" max="11760" width="28.7109375" style="2" bestFit="1" customWidth="1"/>
    <col min="11761" max="11761" width="20.7109375" style="2" bestFit="1" customWidth="1"/>
    <col min="11762" max="11762" width="9" style="2" bestFit="1" customWidth="1"/>
    <col min="11763" max="11763" width="14.28515625" style="2" bestFit="1" customWidth="1"/>
    <col min="11764" max="11764" width="14.140625" style="2" bestFit="1" customWidth="1"/>
    <col min="11765" max="12013" width="9.140625" style="2"/>
    <col min="12014" max="12014" width="5.28515625" style="2" customWidth="1"/>
    <col min="12015" max="12015" width="16.85546875" style="2" bestFit="1" customWidth="1"/>
    <col min="12016" max="12016" width="28.7109375" style="2" bestFit="1" customWidth="1"/>
    <col min="12017" max="12017" width="20.7109375" style="2" bestFit="1" customWidth="1"/>
    <col min="12018" max="12018" width="9" style="2" bestFit="1" customWidth="1"/>
    <col min="12019" max="12019" width="14.28515625" style="2" bestFit="1" customWidth="1"/>
    <col min="12020" max="12020" width="14.140625" style="2" bestFit="1" customWidth="1"/>
    <col min="12021" max="12269" width="9.140625" style="2"/>
    <col min="12270" max="12270" width="5.28515625" style="2" customWidth="1"/>
    <col min="12271" max="12271" width="16.85546875" style="2" bestFit="1" customWidth="1"/>
    <col min="12272" max="12272" width="28.7109375" style="2" bestFit="1" customWidth="1"/>
    <col min="12273" max="12273" width="20.7109375" style="2" bestFit="1" customWidth="1"/>
    <col min="12274" max="12274" width="9" style="2" bestFit="1" customWidth="1"/>
    <col min="12275" max="12275" width="14.28515625" style="2" bestFit="1" customWidth="1"/>
    <col min="12276" max="12276" width="14.140625" style="2" bestFit="1" customWidth="1"/>
    <col min="12277" max="12525" width="9.140625" style="2"/>
    <col min="12526" max="12526" width="5.28515625" style="2" customWidth="1"/>
    <col min="12527" max="12527" width="16.85546875" style="2" bestFit="1" customWidth="1"/>
    <col min="12528" max="12528" width="28.7109375" style="2" bestFit="1" customWidth="1"/>
    <col min="12529" max="12529" width="20.7109375" style="2" bestFit="1" customWidth="1"/>
    <col min="12530" max="12530" width="9" style="2" bestFit="1" customWidth="1"/>
    <col min="12531" max="12531" width="14.28515625" style="2" bestFit="1" customWidth="1"/>
    <col min="12532" max="12532" width="14.140625" style="2" bestFit="1" customWidth="1"/>
    <col min="12533" max="12781" width="9.140625" style="2"/>
    <col min="12782" max="12782" width="5.28515625" style="2" customWidth="1"/>
    <col min="12783" max="12783" width="16.85546875" style="2" bestFit="1" customWidth="1"/>
    <col min="12784" max="12784" width="28.7109375" style="2" bestFit="1" customWidth="1"/>
    <col min="12785" max="12785" width="20.7109375" style="2" bestFit="1" customWidth="1"/>
    <col min="12786" max="12786" width="9" style="2" bestFit="1" customWidth="1"/>
    <col min="12787" max="12787" width="14.28515625" style="2" bestFit="1" customWidth="1"/>
    <col min="12788" max="12788" width="14.140625" style="2" bestFit="1" customWidth="1"/>
    <col min="12789" max="13037" width="9.140625" style="2"/>
    <col min="13038" max="13038" width="5.28515625" style="2" customWidth="1"/>
    <col min="13039" max="13039" width="16.85546875" style="2" bestFit="1" customWidth="1"/>
    <col min="13040" max="13040" width="28.7109375" style="2" bestFit="1" customWidth="1"/>
    <col min="13041" max="13041" width="20.7109375" style="2" bestFit="1" customWidth="1"/>
    <col min="13042" max="13042" width="9" style="2" bestFit="1" customWidth="1"/>
    <col min="13043" max="13043" width="14.28515625" style="2" bestFit="1" customWidth="1"/>
    <col min="13044" max="13044" width="14.140625" style="2" bestFit="1" customWidth="1"/>
    <col min="13045" max="13293" width="9.140625" style="2"/>
    <col min="13294" max="13294" width="5.28515625" style="2" customWidth="1"/>
    <col min="13295" max="13295" width="16.85546875" style="2" bestFit="1" customWidth="1"/>
    <col min="13296" max="13296" width="28.7109375" style="2" bestFit="1" customWidth="1"/>
    <col min="13297" max="13297" width="20.7109375" style="2" bestFit="1" customWidth="1"/>
    <col min="13298" max="13298" width="9" style="2" bestFit="1" customWidth="1"/>
    <col min="13299" max="13299" width="14.28515625" style="2" bestFit="1" customWidth="1"/>
    <col min="13300" max="13300" width="14.140625" style="2" bestFit="1" customWidth="1"/>
    <col min="13301" max="13549" width="9.140625" style="2"/>
    <col min="13550" max="13550" width="5.28515625" style="2" customWidth="1"/>
    <col min="13551" max="13551" width="16.85546875" style="2" bestFit="1" customWidth="1"/>
    <col min="13552" max="13552" width="28.7109375" style="2" bestFit="1" customWidth="1"/>
    <col min="13553" max="13553" width="20.7109375" style="2" bestFit="1" customWidth="1"/>
    <col min="13554" max="13554" width="9" style="2" bestFit="1" customWidth="1"/>
    <col min="13555" max="13555" width="14.28515625" style="2" bestFit="1" customWidth="1"/>
    <col min="13556" max="13556" width="14.140625" style="2" bestFit="1" customWidth="1"/>
    <col min="13557" max="13805" width="9.140625" style="2"/>
    <col min="13806" max="13806" width="5.28515625" style="2" customWidth="1"/>
    <col min="13807" max="13807" width="16.85546875" style="2" bestFit="1" customWidth="1"/>
    <col min="13808" max="13808" width="28.7109375" style="2" bestFit="1" customWidth="1"/>
    <col min="13809" max="13809" width="20.7109375" style="2" bestFit="1" customWidth="1"/>
    <col min="13810" max="13810" width="9" style="2" bestFit="1" customWidth="1"/>
    <col min="13811" max="13811" width="14.28515625" style="2" bestFit="1" customWidth="1"/>
    <col min="13812" max="13812" width="14.140625" style="2" bestFit="1" customWidth="1"/>
    <col min="13813" max="14061" width="9.140625" style="2"/>
    <col min="14062" max="14062" width="5.28515625" style="2" customWidth="1"/>
    <col min="14063" max="14063" width="16.85546875" style="2" bestFit="1" customWidth="1"/>
    <col min="14064" max="14064" width="28.7109375" style="2" bestFit="1" customWidth="1"/>
    <col min="14065" max="14065" width="20.7109375" style="2" bestFit="1" customWidth="1"/>
    <col min="14066" max="14066" width="9" style="2" bestFit="1" customWidth="1"/>
    <col min="14067" max="14067" width="14.28515625" style="2" bestFit="1" customWidth="1"/>
    <col min="14068" max="14068" width="14.140625" style="2" bestFit="1" customWidth="1"/>
    <col min="14069" max="14317" width="9.140625" style="2"/>
    <col min="14318" max="14318" width="5.28515625" style="2" customWidth="1"/>
    <col min="14319" max="14319" width="16.85546875" style="2" bestFit="1" customWidth="1"/>
    <col min="14320" max="14320" width="28.7109375" style="2" bestFit="1" customWidth="1"/>
    <col min="14321" max="14321" width="20.7109375" style="2" bestFit="1" customWidth="1"/>
    <col min="14322" max="14322" width="9" style="2" bestFit="1" customWidth="1"/>
    <col min="14323" max="14323" width="14.28515625" style="2" bestFit="1" customWidth="1"/>
    <col min="14324" max="14324" width="14.140625" style="2" bestFit="1" customWidth="1"/>
    <col min="14325" max="14573" width="9.140625" style="2"/>
    <col min="14574" max="14574" width="5.28515625" style="2" customWidth="1"/>
    <col min="14575" max="14575" width="16.85546875" style="2" bestFit="1" customWidth="1"/>
    <col min="14576" max="14576" width="28.7109375" style="2" bestFit="1" customWidth="1"/>
    <col min="14577" max="14577" width="20.7109375" style="2" bestFit="1" customWidth="1"/>
    <col min="14578" max="14578" width="9" style="2" bestFit="1" customWidth="1"/>
    <col min="14579" max="14579" width="14.28515625" style="2" bestFit="1" customWidth="1"/>
    <col min="14580" max="14580" width="14.140625" style="2" bestFit="1" customWidth="1"/>
    <col min="14581" max="14829" width="9.140625" style="2"/>
    <col min="14830" max="14830" width="5.28515625" style="2" customWidth="1"/>
    <col min="14831" max="14831" width="16.85546875" style="2" bestFit="1" customWidth="1"/>
    <col min="14832" max="14832" width="28.7109375" style="2" bestFit="1" customWidth="1"/>
    <col min="14833" max="14833" width="20.7109375" style="2" bestFit="1" customWidth="1"/>
    <col min="14834" max="14834" width="9" style="2" bestFit="1" customWidth="1"/>
    <col min="14835" max="14835" width="14.28515625" style="2" bestFit="1" customWidth="1"/>
    <col min="14836" max="14836" width="14.140625" style="2" bestFit="1" customWidth="1"/>
    <col min="14837" max="15085" width="9.140625" style="2"/>
    <col min="15086" max="15086" width="5.28515625" style="2" customWidth="1"/>
    <col min="15087" max="15087" width="16.85546875" style="2" bestFit="1" customWidth="1"/>
    <col min="15088" max="15088" width="28.7109375" style="2" bestFit="1" customWidth="1"/>
    <col min="15089" max="15089" width="20.7109375" style="2" bestFit="1" customWidth="1"/>
    <col min="15090" max="15090" width="9" style="2" bestFit="1" customWidth="1"/>
    <col min="15091" max="15091" width="14.28515625" style="2" bestFit="1" customWidth="1"/>
    <col min="15092" max="15092" width="14.140625" style="2" bestFit="1" customWidth="1"/>
    <col min="15093" max="15341" width="9.140625" style="2"/>
    <col min="15342" max="15342" width="5.28515625" style="2" customWidth="1"/>
    <col min="15343" max="15343" width="16.85546875" style="2" bestFit="1" customWidth="1"/>
    <col min="15344" max="15344" width="28.7109375" style="2" bestFit="1" customWidth="1"/>
    <col min="15345" max="15345" width="20.7109375" style="2" bestFit="1" customWidth="1"/>
    <col min="15346" max="15346" width="9" style="2" bestFit="1" customWidth="1"/>
    <col min="15347" max="15347" width="14.28515625" style="2" bestFit="1" customWidth="1"/>
    <col min="15348" max="15348" width="14.140625" style="2" bestFit="1" customWidth="1"/>
    <col min="15349" max="15597" width="9.140625" style="2"/>
    <col min="15598" max="15598" width="5.28515625" style="2" customWidth="1"/>
    <col min="15599" max="15599" width="16.85546875" style="2" bestFit="1" customWidth="1"/>
    <col min="15600" max="15600" width="28.7109375" style="2" bestFit="1" customWidth="1"/>
    <col min="15601" max="15601" width="20.7109375" style="2" bestFit="1" customWidth="1"/>
    <col min="15602" max="15602" width="9" style="2" bestFit="1" customWidth="1"/>
    <col min="15603" max="15603" width="14.28515625" style="2" bestFit="1" customWidth="1"/>
    <col min="15604" max="15604" width="14.140625" style="2" bestFit="1" customWidth="1"/>
    <col min="15605" max="15853" width="9.140625" style="2"/>
    <col min="15854" max="15854" width="5.28515625" style="2" customWidth="1"/>
    <col min="15855" max="15855" width="16.85546875" style="2" bestFit="1" customWidth="1"/>
    <col min="15856" max="15856" width="28.7109375" style="2" bestFit="1" customWidth="1"/>
    <col min="15857" max="15857" width="20.7109375" style="2" bestFit="1" customWidth="1"/>
    <col min="15858" max="15858" width="9" style="2" bestFit="1" customWidth="1"/>
    <col min="15859" max="15859" width="14.28515625" style="2" bestFit="1" customWidth="1"/>
    <col min="15860" max="15860" width="14.140625" style="2" bestFit="1" customWidth="1"/>
    <col min="15861" max="16109" width="9.140625" style="2"/>
    <col min="16110" max="16110" width="5.28515625" style="2" customWidth="1"/>
    <col min="16111" max="16111" width="16.85546875" style="2" bestFit="1" customWidth="1"/>
    <col min="16112" max="16112" width="28.7109375" style="2" bestFit="1" customWidth="1"/>
    <col min="16113" max="16113" width="20.7109375" style="2" bestFit="1" customWidth="1"/>
    <col min="16114" max="16114" width="9" style="2" bestFit="1" customWidth="1"/>
    <col min="16115" max="16115" width="14.28515625" style="2" bestFit="1" customWidth="1"/>
    <col min="16116" max="16116" width="14.140625" style="2" bestFit="1" customWidth="1"/>
    <col min="16117" max="16377" width="9.140625" style="2"/>
    <col min="16378" max="16384" width="9.140625" style="2" customWidth="1"/>
  </cols>
  <sheetData>
    <row r="1" spans="1:7" s="15" customFormat="1" ht="15.75" x14ac:dyDescent="0.25">
      <c r="A1" s="6" t="s">
        <v>0</v>
      </c>
    </row>
    <row r="3" spans="1:7" x14ac:dyDescent="0.25">
      <c r="B3" s="16" t="s">
        <v>30</v>
      </c>
      <c r="C3" s="16" t="s">
        <v>31</v>
      </c>
      <c r="D3" s="16" t="s">
        <v>32</v>
      </c>
      <c r="E3" s="28" t="s">
        <v>33</v>
      </c>
      <c r="F3" s="16" t="s">
        <v>34</v>
      </c>
      <c r="G3" s="16" t="s">
        <v>35</v>
      </c>
    </row>
    <row r="4" spans="1:7" x14ac:dyDescent="0.25">
      <c r="B4" s="17" t="s">
        <v>36</v>
      </c>
      <c r="C4" s="17" t="s">
        <v>37</v>
      </c>
      <c r="D4" s="17" t="s">
        <v>38</v>
      </c>
      <c r="E4" s="20">
        <v>1.36847810650888</v>
      </c>
      <c r="F4" s="18">
        <v>2535</v>
      </c>
      <c r="G4" s="18">
        <v>14668</v>
      </c>
    </row>
    <row r="5" spans="1:7" x14ac:dyDescent="0.25">
      <c r="B5" s="17" t="s">
        <v>96</v>
      </c>
      <c r="C5" s="17" t="s">
        <v>96</v>
      </c>
      <c r="D5" s="17" t="s">
        <v>39</v>
      </c>
      <c r="E5" s="20">
        <v>1.68529005059022</v>
      </c>
      <c r="F5" s="18">
        <v>1186</v>
      </c>
      <c r="G5" s="18">
        <v>8029</v>
      </c>
    </row>
    <row r="6" spans="1:7" x14ac:dyDescent="0.25">
      <c r="B6" s="17" t="s">
        <v>96</v>
      </c>
      <c r="C6" s="17" t="s">
        <v>96</v>
      </c>
      <c r="D6" s="17" t="s">
        <v>40</v>
      </c>
      <c r="E6" s="20">
        <v>2.17025409836066</v>
      </c>
      <c r="F6" s="17">
        <v>244</v>
      </c>
      <c r="G6" s="18">
        <v>1793</v>
      </c>
    </row>
    <row r="7" spans="1:7" x14ac:dyDescent="0.25">
      <c r="B7" s="17" t="s">
        <v>96</v>
      </c>
      <c r="C7" s="17" t="s">
        <v>96</v>
      </c>
      <c r="D7" s="17" t="s">
        <v>41</v>
      </c>
      <c r="E7" s="20">
        <v>6.9944911504424798</v>
      </c>
      <c r="F7" s="17">
        <v>452</v>
      </c>
      <c r="G7" s="18">
        <v>7073</v>
      </c>
    </row>
    <row r="8" spans="1:7" x14ac:dyDescent="0.25">
      <c r="B8" s="17" t="s">
        <v>96</v>
      </c>
      <c r="C8" s="17" t="s">
        <v>96</v>
      </c>
      <c r="D8" s="17" t="s">
        <v>42</v>
      </c>
      <c r="E8" s="20">
        <v>1.08752453468697</v>
      </c>
      <c r="F8" s="17">
        <v>591</v>
      </c>
      <c r="G8" s="18">
        <v>2111</v>
      </c>
    </row>
    <row r="9" spans="1:7" x14ac:dyDescent="0.25">
      <c r="B9" s="17" t="s">
        <v>96</v>
      </c>
      <c r="C9" s="17" t="s">
        <v>96</v>
      </c>
      <c r="D9" s="17" t="s">
        <v>43</v>
      </c>
      <c r="E9" s="20">
        <v>1.15455326460481</v>
      </c>
      <c r="F9" s="17">
        <v>291</v>
      </c>
      <c r="G9" s="18">
        <v>1008</v>
      </c>
    </row>
    <row r="10" spans="1:7" x14ac:dyDescent="0.25">
      <c r="B10" s="17" t="s">
        <v>96</v>
      </c>
      <c r="C10" s="17" t="s">
        <v>96</v>
      </c>
      <c r="D10" s="17" t="s">
        <v>44</v>
      </c>
      <c r="E10" s="20">
        <v>2.9986718061673998</v>
      </c>
      <c r="F10" s="17">
        <v>454</v>
      </c>
      <c r="G10" s="18">
        <v>3807</v>
      </c>
    </row>
    <row r="11" spans="1:7" x14ac:dyDescent="0.25">
      <c r="B11" s="17" t="s">
        <v>96</v>
      </c>
      <c r="C11" s="17" t="s">
        <v>96</v>
      </c>
      <c r="D11" s="17" t="s">
        <v>45</v>
      </c>
      <c r="E11" s="20">
        <v>0.54854345165239005</v>
      </c>
      <c r="F11" s="17">
        <v>817</v>
      </c>
      <c r="G11" s="18">
        <v>1631</v>
      </c>
    </row>
    <row r="12" spans="1:7" x14ac:dyDescent="0.25">
      <c r="B12" s="17" t="s">
        <v>96</v>
      </c>
      <c r="C12" s="17" t="s">
        <v>96</v>
      </c>
      <c r="D12" s="17" t="s">
        <v>46</v>
      </c>
      <c r="E12" s="20">
        <v>1.5084164524421599</v>
      </c>
      <c r="F12" s="18">
        <v>1556</v>
      </c>
      <c r="G12" s="18">
        <v>13398</v>
      </c>
    </row>
    <row r="13" spans="1:7" x14ac:dyDescent="0.25">
      <c r="B13" s="17" t="s">
        <v>96</v>
      </c>
      <c r="C13" s="17" t="s">
        <v>96</v>
      </c>
      <c r="D13" s="17" t="s">
        <v>47</v>
      </c>
      <c r="E13" s="20">
        <v>1.6062440944881899</v>
      </c>
      <c r="F13" s="18">
        <v>2286</v>
      </c>
      <c r="G13" s="18">
        <v>16636</v>
      </c>
    </row>
    <row r="14" spans="1:7" x14ac:dyDescent="0.25">
      <c r="B14" s="17" t="s">
        <v>96</v>
      </c>
      <c r="C14" s="17" t="s">
        <v>96</v>
      </c>
      <c r="D14" s="17" t="s">
        <v>48</v>
      </c>
      <c r="E14" s="20">
        <v>3.1789534883720898</v>
      </c>
      <c r="F14" s="17">
        <v>688</v>
      </c>
      <c r="G14" s="18">
        <v>5700</v>
      </c>
    </row>
    <row r="15" spans="1:7" x14ac:dyDescent="0.25">
      <c r="B15" s="17" t="s">
        <v>96</v>
      </c>
      <c r="C15" s="17" t="s">
        <v>96</v>
      </c>
      <c r="D15" s="17" t="s">
        <v>49</v>
      </c>
      <c r="E15" s="20">
        <v>1.5000220458553799</v>
      </c>
      <c r="F15" s="18">
        <v>7938</v>
      </c>
      <c r="G15" s="18">
        <v>62968</v>
      </c>
    </row>
    <row r="16" spans="1:7" x14ac:dyDescent="0.25">
      <c r="B16" s="17" t="s">
        <v>96</v>
      </c>
      <c r="C16" s="17" t="s">
        <v>96</v>
      </c>
      <c r="D16" s="17" t="s">
        <v>50</v>
      </c>
      <c r="E16" s="20">
        <v>1.0954871794871801</v>
      </c>
      <c r="F16" s="17">
        <v>234</v>
      </c>
      <c r="G16" s="17">
        <v>826</v>
      </c>
    </row>
    <row r="17" spans="2:7" x14ac:dyDescent="0.25">
      <c r="B17" s="17" t="s">
        <v>96</v>
      </c>
      <c r="C17" s="17" t="s">
        <v>96</v>
      </c>
      <c r="D17" s="17" t="s">
        <v>51</v>
      </c>
      <c r="E17" s="20">
        <v>1.2044236234458301</v>
      </c>
      <c r="F17" s="18">
        <v>1126</v>
      </c>
      <c r="G17" s="18">
        <v>13543</v>
      </c>
    </row>
    <row r="18" spans="2:7" x14ac:dyDescent="0.25">
      <c r="B18" s="17" t="s">
        <v>96</v>
      </c>
      <c r="C18" s="17" t="s">
        <v>96</v>
      </c>
      <c r="D18" s="17" t="s">
        <v>52</v>
      </c>
      <c r="E18" s="20">
        <v>0.64956149732620005</v>
      </c>
      <c r="F18" s="17">
        <v>187</v>
      </c>
      <c r="G18" s="18">
        <v>1677</v>
      </c>
    </row>
    <row r="19" spans="2:7" x14ac:dyDescent="0.25">
      <c r="B19" s="17" t="s">
        <v>96</v>
      </c>
      <c r="C19" s="17" t="s">
        <v>96</v>
      </c>
      <c r="D19" s="17" t="s">
        <v>53</v>
      </c>
      <c r="E19" s="20">
        <v>1.6545424380021001</v>
      </c>
      <c r="F19" s="18">
        <v>2863</v>
      </c>
      <c r="G19" s="18">
        <v>59542</v>
      </c>
    </row>
    <row r="20" spans="2:7" x14ac:dyDescent="0.25">
      <c r="B20" s="17" t="s">
        <v>96</v>
      </c>
      <c r="C20" s="17" t="s">
        <v>96</v>
      </c>
      <c r="D20" s="17" t="s">
        <v>54</v>
      </c>
      <c r="E20" s="20">
        <v>1.1478783914728701</v>
      </c>
      <c r="F20" s="18">
        <v>2064</v>
      </c>
      <c r="G20" s="18">
        <v>24685</v>
      </c>
    </row>
    <row r="21" spans="2:7" x14ac:dyDescent="0.25">
      <c r="B21" s="17" t="s">
        <v>96</v>
      </c>
      <c r="C21" s="17" t="s">
        <v>96</v>
      </c>
      <c r="D21" s="17" t="s">
        <v>55</v>
      </c>
      <c r="E21" s="20">
        <v>2.65317363112392</v>
      </c>
      <c r="F21" s="18">
        <v>4164</v>
      </c>
      <c r="G21" s="18">
        <v>23251</v>
      </c>
    </row>
    <row r="22" spans="2:7" x14ac:dyDescent="0.25">
      <c r="B22" s="17" t="s">
        <v>96</v>
      </c>
      <c r="C22" s="17" t="s">
        <v>96</v>
      </c>
      <c r="D22" s="17" t="s">
        <v>56</v>
      </c>
      <c r="E22" s="20">
        <v>0.95682807017544003</v>
      </c>
      <c r="F22" s="17">
        <v>285</v>
      </c>
      <c r="G22" s="18">
        <v>2031</v>
      </c>
    </row>
    <row r="23" spans="2:7" x14ac:dyDescent="0.25">
      <c r="B23" s="17" t="s">
        <v>96</v>
      </c>
      <c r="C23" s="17" t="s">
        <v>96</v>
      </c>
      <c r="D23" s="17" t="s">
        <v>57</v>
      </c>
      <c r="E23" s="20">
        <v>0.81458585858585997</v>
      </c>
      <c r="F23" s="17">
        <v>99</v>
      </c>
      <c r="G23" s="17">
        <v>576</v>
      </c>
    </row>
    <row r="24" spans="2:7" x14ac:dyDescent="0.25">
      <c r="B24" s="17" t="s">
        <v>96</v>
      </c>
      <c r="C24" s="17" t="s">
        <v>96</v>
      </c>
      <c r="D24" s="17" t="s">
        <v>58</v>
      </c>
      <c r="E24" s="20">
        <v>0.70321499176277003</v>
      </c>
      <c r="F24" s="18">
        <v>1214</v>
      </c>
      <c r="G24" s="18">
        <v>10672</v>
      </c>
    </row>
    <row r="25" spans="2:7" x14ac:dyDescent="0.25">
      <c r="B25" s="17" t="s">
        <v>96</v>
      </c>
      <c r="C25" s="17" t="s">
        <v>96</v>
      </c>
      <c r="D25" s="17" t="s">
        <v>59</v>
      </c>
      <c r="E25" s="20">
        <v>1.1956792452830201</v>
      </c>
      <c r="F25" s="17">
        <v>689</v>
      </c>
      <c r="G25" s="18">
        <v>5631</v>
      </c>
    </row>
    <row r="26" spans="2:7" x14ac:dyDescent="0.25">
      <c r="B26" s="17" t="s">
        <v>96</v>
      </c>
      <c r="C26" s="17" t="s">
        <v>96</v>
      </c>
      <c r="D26" s="17" t="s">
        <v>60</v>
      </c>
      <c r="E26" s="20">
        <v>0.77181909547739003</v>
      </c>
      <c r="F26" s="17">
        <v>199</v>
      </c>
      <c r="G26" s="17">
        <v>373</v>
      </c>
    </row>
    <row r="27" spans="2:7" x14ac:dyDescent="0.25">
      <c r="B27" s="17" t="s">
        <v>96</v>
      </c>
      <c r="C27" s="17" t="s">
        <v>96</v>
      </c>
      <c r="D27" s="17" t="s">
        <v>61</v>
      </c>
      <c r="E27" s="20">
        <v>0.84577011494252996</v>
      </c>
      <c r="F27" s="17">
        <v>174</v>
      </c>
      <c r="G27" s="18">
        <v>1327</v>
      </c>
    </row>
    <row r="28" spans="2:7" x14ac:dyDescent="0.25">
      <c r="B28" s="17" t="s">
        <v>96</v>
      </c>
      <c r="C28" s="17" t="s">
        <v>96</v>
      </c>
      <c r="D28" s="17" t="s">
        <v>104</v>
      </c>
      <c r="E28" s="20">
        <v>2.8621666666666701</v>
      </c>
      <c r="F28" s="17">
        <v>18</v>
      </c>
      <c r="G28" s="18">
        <v>2037</v>
      </c>
    </row>
    <row r="29" spans="2:7" x14ac:dyDescent="0.25">
      <c r="B29" s="17" t="s">
        <v>96</v>
      </c>
      <c r="C29" s="17" t="s">
        <v>96</v>
      </c>
      <c r="D29" s="17" t="s">
        <v>62</v>
      </c>
      <c r="E29" s="20">
        <v>0.55836885245902002</v>
      </c>
      <c r="F29" s="18">
        <v>122</v>
      </c>
      <c r="G29" s="18">
        <v>1086</v>
      </c>
    </row>
    <row r="30" spans="2:7" x14ac:dyDescent="0.25">
      <c r="B30" s="17" t="s">
        <v>96</v>
      </c>
      <c r="C30" s="17" t="s">
        <v>96</v>
      </c>
      <c r="D30" s="17" t="s">
        <v>105</v>
      </c>
      <c r="E30" s="20">
        <v>1.6736298600310999</v>
      </c>
      <c r="F30" s="17">
        <v>643</v>
      </c>
      <c r="G30" s="18">
        <v>8481</v>
      </c>
    </row>
    <row r="31" spans="2:7" x14ac:dyDescent="0.25">
      <c r="B31" s="17" t="s">
        <v>96</v>
      </c>
      <c r="C31" s="17" t="s">
        <v>63</v>
      </c>
      <c r="D31" s="17" t="s">
        <v>64</v>
      </c>
      <c r="E31" s="20">
        <v>0.80094844357977002</v>
      </c>
      <c r="F31" s="18">
        <v>1028</v>
      </c>
      <c r="G31" s="18">
        <v>2901</v>
      </c>
    </row>
    <row r="32" spans="2:7" x14ac:dyDescent="0.25">
      <c r="B32" s="17" t="s">
        <v>96</v>
      </c>
      <c r="C32" s="17" t="s">
        <v>96</v>
      </c>
      <c r="D32" s="17" t="s">
        <v>45</v>
      </c>
      <c r="E32" s="20">
        <v>0.34381937911570998</v>
      </c>
      <c r="F32" s="18">
        <v>1063</v>
      </c>
      <c r="G32" s="18">
        <v>951</v>
      </c>
    </row>
    <row r="33" spans="2:7" x14ac:dyDescent="0.25">
      <c r="B33" s="17" t="s">
        <v>96</v>
      </c>
      <c r="C33" s="17" t="s">
        <v>96</v>
      </c>
      <c r="D33" s="17" t="s">
        <v>47</v>
      </c>
      <c r="E33" s="20">
        <v>0.45655592654423999</v>
      </c>
      <c r="F33" s="17">
        <v>1797</v>
      </c>
      <c r="G33" s="18">
        <v>2468</v>
      </c>
    </row>
    <row r="34" spans="2:7" x14ac:dyDescent="0.25">
      <c r="B34" s="17" t="s">
        <v>96</v>
      </c>
      <c r="C34" s="17" t="s">
        <v>96</v>
      </c>
      <c r="D34" s="17" t="s">
        <v>49</v>
      </c>
      <c r="E34" s="20">
        <v>0.39756140350877001</v>
      </c>
      <c r="F34" s="18">
        <v>285</v>
      </c>
      <c r="G34" s="18">
        <v>1256</v>
      </c>
    </row>
    <row r="35" spans="2:7" x14ac:dyDescent="0.25">
      <c r="B35" s="17" t="s">
        <v>96</v>
      </c>
      <c r="C35" s="17" t="s">
        <v>96</v>
      </c>
      <c r="D35" s="17" t="s">
        <v>65</v>
      </c>
      <c r="E35" s="20">
        <v>0.6310550747443</v>
      </c>
      <c r="F35" s="17">
        <v>7626</v>
      </c>
      <c r="G35" s="18">
        <v>25081</v>
      </c>
    </row>
    <row r="36" spans="2:7" x14ac:dyDescent="0.25">
      <c r="B36" s="17" t="s">
        <v>96</v>
      </c>
      <c r="C36" s="17" t="s">
        <v>96</v>
      </c>
      <c r="D36" s="17" t="s">
        <v>53</v>
      </c>
      <c r="E36" s="20">
        <v>0.56481266490765003</v>
      </c>
      <c r="F36" s="17">
        <v>379</v>
      </c>
      <c r="G36" s="18">
        <v>4313</v>
      </c>
    </row>
    <row r="37" spans="2:7" x14ac:dyDescent="0.25">
      <c r="B37" s="17" t="s">
        <v>96</v>
      </c>
      <c r="C37" s="17" t="s">
        <v>96</v>
      </c>
      <c r="D37" s="17" t="s">
        <v>58</v>
      </c>
      <c r="E37" s="20">
        <v>0.24623689727463</v>
      </c>
      <c r="F37" s="18">
        <v>477</v>
      </c>
      <c r="G37" s="18">
        <v>1718</v>
      </c>
    </row>
    <row r="38" spans="2:7" x14ac:dyDescent="0.25">
      <c r="B38" s="17" t="s">
        <v>96</v>
      </c>
      <c r="C38" s="17" t="s">
        <v>96</v>
      </c>
      <c r="D38" s="17" t="s">
        <v>104</v>
      </c>
      <c r="E38" s="20">
        <v>38.106333333333303</v>
      </c>
      <c r="F38" s="18">
        <v>9</v>
      </c>
      <c r="G38" s="18">
        <v>2180</v>
      </c>
    </row>
    <row r="39" spans="2:7" x14ac:dyDescent="0.25">
      <c r="B39" s="17" t="s">
        <v>96</v>
      </c>
      <c r="C39" s="17" t="s">
        <v>96</v>
      </c>
      <c r="D39" s="17" t="s">
        <v>105</v>
      </c>
      <c r="E39" s="20">
        <v>0.79600000000000004</v>
      </c>
      <c r="F39" s="17">
        <v>11</v>
      </c>
      <c r="G39" s="18">
        <v>50</v>
      </c>
    </row>
    <row r="40" spans="2:7" x14ac:dyDescent="0.25">
      <c r="B40" s="17" t="s">
        <v>96</v>
      </c>
      <c r="C40" s="17" t="s">
        <v>66</v>
      </c>
      <c r="D40" s="17" t="s">
        <v>38</v>
      </c>
      <c r="E40" s="20">
        <v>1.3181139240506301</v>
      </c>
      <c r="F40" s="18">
        <v>2528</v>
      </c>
      <c r="G40" s="18">
        <v>12076</v>
      </c>
    </row>
    <row r="41" spans="2:7" x14ac:dyDescent="0.25">
      <c r="B41" s="17" t="s">
        <v>96</v>
      </c>
      <c r="C41" s="17" t="s">
        <v>96</v>
      </c>
      <c r="D41" s="17" t="s">
        <v>64</v>
      </c>
      <c r="E41" s="20">
        <v>0.65379263157894996</v>
      </c>
      <c r="F41" s="17">
        <v>950</v>
      </c>
      <c r="G41" s="18">
        <v>2509</v>
      </c>
    </row>
    <row r="42" spans="2:7" x14ac:dyDescent="0.25">
      <c r="B42" s="17" t="s">
        <v>96</v>
      </c>
      <c r="C42" s="17" t="s">
        <v>96</v>
      </c>
      <c r="D42" s="17" t="s">
        <v>39</v>
      </c>
      <c r="E42" s="20">
        <v>1.6858917241379301</v>
      </c>
      <c r="F42" s="17">
        <v>1450</v>
      </c>
      <c r="G42" s="18">
        <v>7123</v>
      </c>
    </row>
    <row r="43" spans="2:7" x14ac:dyDescent="0.25">
      <c r="B43" s="17" t="s">
        <v>96</v>
      </c>
      <c r="C43" s="17" t="s">
        <v>96</v>
      </c>
      <c r="D43" s="17" t="s">
        <v>40</v>
      </c>
      <c r="E43" s="20">
        <v>2.1982884210526299</v>
      </c>
      <c r="F43" s="17">
        <v>475</v>
      </c>
      <c r="G43" s="18">
        <v>3561</v>
      </c>
    </row>
    <row r="44" spans="2:7" x14ac:dyDescent="0.25">
      <c r="B44" s="17" t="s">
        <v>96</v>
      </c>
      <c r="C44" s="17" t="s">
        <v>96</v>
      </c>
      <c r="D44" s="17" t="s">
        <v>41</v>
      </c>
      <c r="E44" s="20">
        <v>4.43476056338028</v>
      </c>
      <c r="F44" s="17">
        <v>781</v>
      </c>
      <c r="G44" s="18">
        <v>7169</v>
      </c>
    </row>
    <row r="45" spans="2:7" x14ac:dyDescent="0.25">
      <c r="B45" s="17" t="s">
        <v>96</v>
      </c>
      <c r="C45" s="17" t="s">
        <v>96</v>
      </c>
      <c r="D45" s="17" t="s">
        <v>42</v>
      </c>
      <c r="E45" s="20">
        <v>1.2618415657036299</v>
      </c>
      <c r="F45" s="17">
        <v>1073</v>
      </c>
      <c r="G45" s="18">
        <v>4447</v>
      </c>
    </row>
    <row r="46" spans="2:7" x14ac:dyDescent="0.25">
      <c r="B46" s="17" t="s">
        <v>96</v>
      </c>
      <c r="C46" s="17" t="s">
        <v>96</v>
      </c>
      <c r="D46" s="17" t="s">
        <v>43</v>
      </c>
      <c r="E46" s="20">
        <v>0.75238446215138999</v>
      </c>
      <c r="F46" s="17">
        <v>502</v>
      </c>
      <c r="G46" s="18">
        <v>1105</v>
      </c>
    </row>
    <row r="47" spans="2:7" x14ac:dyDescent="0.25">
      <c r="B47" s="17" t="s">
        <v>96</v>
      </c>
      <c r="C47" s="17" t="s">
        <v>96</v>
      </c>
      <c r="D47" s="17" t="s">
        <v>44</v>
      </c>
      <c r="E47" s="20">
        <v>2.2410095642933001</v>
      </c>
      <c r="F47" s="18">
        <v>941</v>
      </c>
      <c r="G47" s="18">
        <v>6433</v>
      </c>
    </row>
    <row r="48" spans="2:7" x14ac:dyDescent="0.25">
      <c r="B48" s="17" t="s">
        <v>96</v>
      </c>
      <c r="C48" s="17" t="s">
        <v>96</v>
      </c>
      <c r="D48" s="17" t="s">
        <v>67</v>
      </c>
      <c r="E48" s="20">
        <v>0.45134117647059002</v>
      </c>
      <c r="F48" s="18">
        <v>85</v>
      </c>
      <c r="G48" s="18">
        <v>1422</v>
      </c>
    </row>
    <row r="49" spans="2:7" x14ac:dyDescent="0.25">
      <c r="B49" s="17" t="s">
        <v>96</v>
      </c>
      <c r="C49" s="17" t="s">
        <v>96</v>
      </c>
      <c r="D49" s="17" t="s">
        <v>45</v>
      </c>
      <c r="E49" s="20">
        <v>0.48809071601942</v>
      </c>
      <c r="F49" s="17">
        <v>3296</v>
      </c>
      <c r="G49" s="17">
        <v>3380</v>
      </c>
    </row>
    <row r="50" spans="2:7" x14ac:dyDescent="0.25">
      <c r="B50" s="17" t="s">
        <v>96</v>
      </c>
      <c r="C50" s="17" t="s">
        <v>96</v>
      </c>
      <c r="D50" s="17" t="s">
        <v>46</v>
      </c>
      <c r="E50" s="20">
        <v>1.2217510067114099</v>
      </c>
      <c r="F50" s="18">
        <v>1490</v>
      </c>
      <c r="G50" s="18">
        <v>8428</v>
      </c>
    </row>
    <row r="51" spans="2:7" x14ac:dyDescent="0.25">
      <c r="B51" s="17" t="s">
        <v>96</v>
      </c>
      <c r="C51" s="17" t="s">
        <v>96</v>
      </c>
      <c r="D51" s="17" t="s">
        <v>68</v>
      </c>
      <c r="E51" s="20">
        <v>0.86827974947807995</v>
      </c>
      <c r="F51" s="17">
        <v>479</v>
      </c>
      <c r="G51" s="18">
        <v>747</v>
      </c>
    </row>
    <row r="52" spans="2:7" x14ac:dyDescent="0.25">
      <c r="B52" s="17" t="s">
        <v>96</v>
      </c>
      <c r="C52" s="17" t="s">
        <v>96</v>
      </c>
      <c r="D52" s="17" t="s">
        <v>47</v>
      </c>
      <c r="E52" s="20">
        <v>1.1852594433399599</v>
      </c>
      <c r="F52" s="18">
        <v>2012</v>
      </c>
      <c r="G52" s="18">
        <v>9518</v>
      </c>
    </row>
    <row r="53" spans="2:7" x14ac:dyDescent="0.25">
      <c r="B53" s="17" t="s">
        <v>96</v>
      </c>
      <c r="C53" s="17" t="s">
        <v>96</v>
      </c>
      <c r="D53" s="17" t="s">
        <v>48</v>
      </c>
      <c r="E53" s="20">
        <v>3.2557381174277702</v>
      </c>
      <c r="F53" s="18">
        <v>1073</v>
      </c>
      <c r="G53" s="18">
        <v>6763</v>
      </c>
    </row>
    <row r="54" spans="2:7" x14ac:dyDescent="0.25">
      <c r="B54" s="17" t="s">
        <v>96</v>
      </c>
      <c r="C54" s="17" t="s">
        <v>96</v>
      </c>
      <c r="D54" s="17" t="s">
        <v>49</v>
      </c>
      <c r="E54" s="20">
        <v>0.95791228563396003</v>
      </c>
      <c r="F54" s="18">
        <v>3557</v>
      </c>
      <c r="G54" s="18">
        <v>20818</v>
      </c>
    </row>
    <row r="55" spans="2:7" x14ac:dyDescent="0.25">
      <c r="B55" s="17" t="s">
        <v>96</v>
      </c>
      <c r="C55" s="17" t="s">
        <v>96</v>
      </c>
      <c r="D55" s="17" t="s">
        <v>50</v>
      </c>
      <c r="E55" s="20">
        <v>0.71896998123827005</v>
      </c>
      <c r="F55" s="17">
        <v>1599</v>
      </c>
      <c r="G55" s="18">
        <v>3774</v>
      </c>
    </row>
    <row r="56" spans="2:7" x14ac:dyDescent="0.25">
      <c r="B56" s="17" t="s">
        <v>96</v>
      </c>
      <c r="C56" s="17" t="s">
        <v>96</v>
      </c>
      <c r="D56" s="17" t="s">
        <v>69</v>
      </c>
      <c r="E56" s="20">
        <v>0.94469323762750002</v>
      </c>
      <c r="F56" s="17">
        <v>2647</v>
      </c>
      <c r="G56" s="18">
        <v>8720</v>
      </c>
    </row>
    <row r="57" spans="2:7" x14ac:dyDescent="0.25">
      <c r="B57" s="17" t="s">
        <v>96</v>
      </c>
      <c r="C57" s="17" t="s">
        <v>96</v>
      </c>
      <c r="D57" s="17" t="s">
        <v>51</v>
      </c>
      <c r="E57" s="20">
        <v>1.2890491803278701</v>
      </c>
      <c r="F57" s="18">
        <v>854</v>
      </c>
      <c r="G57" s="18">
        <v>11920</v>
      </c>
    </row>
    <row r="58" spans="2:7" x14ac:dyDescent="0.25">
      <c r="B58" s="17" t="s">
        <v>96</v>
      </c>
      <c r="C58" s="17" t="s">
        <v>96</v>
      </c>
      <c r="D58" s="17" t="s">
        <v>52</v>
      </c>
      <c r="E58" s="20">
        <v>0.58818249075216</v>
      </c>
      <c r="F58" s="18">
        <v>811</v>
      </c>
      <c r="G58" s="18">
        <v>5548</v>
      </c>
    </row>
    <row r="59" spans="2:7" x14ac:dyDescent="0.25">
      <c r="B59" s="17" t="s">
        <v>96</v>
      </c>
      <c r="C59" s="17" t="s">
        <v>96</v>
      </c>
      <c r="D59" s="17" t="s">
        <v>65</v>
      </c>
      <c r="E59" s="20">
        <v>1.1551861133935899</v>
      </c>
      <c r="F59" s="18">
        <v>2434</v>
      </c>
      <c r="G59" s="18">
        <v>11896</v>
      </c>
    </row>
    <row r="60" spans="2:7" x14ac:dyDescent="0.25">
      <c r="B60" s="17" t="s">
        <v>96</v>
      </c>
      <c r="C60" s="17" t="s">
        <v>96</v>
      </c>
      <c r="D60" s="17" t="s">
        <v>53</v>
      </c>
      <c r="E60" s="20">
        <v>1.2726497571505699</v>
      </c>
      <c r="F60" s="17">
        <v>1853</v>
      </c>
      <c r="G60" s="18">
        <v>29048</v>
      </c>
    </row>
    <row r="61" spans="2:7" x14ac:dyDescent="0.25">
      <c r="B61" s="17" t="s">
        <v>96</v>
      </c>
      <c r="C61" s="17" t="s">
        <v>96</v>
      </c>
      <c r="D61" s="17" t="s">
        <v>70</v>
      </c>
      <c r="E61" s="20">
        <v>0.52614347826087005</v>
      </c>
      <c r="F61" s="18">
        <v>1380</v>
      </c>
      <c r="G61" s="18">
        <v>6093</v>
      </c>
    </row>
    <row r="62" spans="2:7" x14ac:dyDescent="0.25">
      <c r="B62" s="17" t="s">
        <v>96</v>
      </c>
      <c r="C62" s="17" t="s">
        <v>96</v>
      </c>
      <c r="D62" s="17" t="s">
        <v>54</v>
      </c>
      <c r="E62" s="20">
        <v>1.2226079470198701</v>
      </c>
      <c r="F62" s="18">
        <v>755</v>
      </c>
      <c r="G62" s="18">
        <v>7140</v>
      </c>
    </row>
    <row r="63" spans="2:7" x14ac:dyDescent="0.25">
      <c r="B63" s="17" t="s">
        <v>96</v>
      </c>
      <c r="C63" s="17" t="s">
        <v>96</v>
      </c>
      <c r="D63" s="17" t="s">
        <v>55</v>
      </c>
      <c r="E63" s="20">
        <v>2.5637031872509999</v>
      </c>
      <c r="F63" s="17">
        <v>3012</v>
      </c>
      <c r="G63" s="18">
        <v>15904</v>
      </c>
    </row>
    <row r="64" spans="2:7" x14ac:dyDescent="0.25">
      <c r="B64" s="17" t="s">
        <v>96</v>
      </c>
      <c r="C64" s="17" t="s">
        <v>96</v>
      </c>
      <c r="D64" s="17" t="s">
        <v>56</v>
      </c>
      <c r="E64" s="20">
        <v>1.01614413518887</v>
      </c>
      <c r="F64" s="18">
        <v>1006</v>
      </c>
      <c r="G64" s="18">
        <v>7017</v>
      </c>
    </row>
    <row r="65" spans="2:7" x14ac:dyDescent="0.25">
      <c r="B65" s="17" t="s">
        <v>96</v>
      </c>
      <c r="C65" s="17" t="s">
        <v>96</v>
      </c>
      <c r="D65" s="17" t="s">
        <v>57</v>
      </c>
      <c r="E65" s="20">
        <v>0.89318256130789997</v>
      </c>
      <c r="F65" s="17">
        <v>367</v>
      </c>
      <c r="G65" s="18">
        <v>2540</v>
      </c>
    </row>
    <row r="66" spans="2:7" x14ac:dyDescent="0.25">
      <c r="B66" s="17" t="s">
        <v>96</v>
      </c>
      <c r="C66" s="17" t="s">
        <v>96</v>
      </c>
      <c r="D66" s="17" t="s">
        <v>58</v>
      </c>
      <c r="E66" s="20">
        <v>0.47069661921708</v>
      </c>
      <c r="F66" s="17">
        <v>1124</v>
      </c>
      <c r="G66" s="18">
        <v>7583</v>
      </c>
    </row>
    <row r="67" spans="2:7" x14ac:dyDescent="0.25">
      <c r="B67" s="17" t="s">
        <v>96</v>
      </c>
      <c r="C67" s="17" t="s">
        <v>96</v>
      </c>
      <c r="D67" s="17" t="s">
        <v>59</v>
      </c>
      <c r="E67" s="20">
        <v>1.1563516873889901</v>
      </c>
      <c r="F67" s="17">
        <v>563</v>
      </c>
      <c r="G67" s="18">
        <v>5262</v>
      </c>
    </row>
    <row r="68" spans="2:7" x14ac:dyDescent="0.25">
      <c r="B68" s="17" t="s">
        <v>96</v>
      </c>
      <c r="C68" s="17" t="s">
        <v>96</v>
      </c>
      <c r="D68" s="17" t="s">
        <v>61</v>
      </c>
      <c r="E68" s="20">
        <v>0.85590500863557994</v>
      </c>
      <c r="F68" s="17">
        <v>579</v>
      </c>
      <c r="G68" s="17">
        <v>3113</v>
      </c>
    </row>
    <row r="69" spans="2:7" x14ac:dyDescent="0.25">
      <c r="B69" s="17" t="s">
        <v>96</v>
      </c>
      <c r="C69" s="17" t="s">
        <v>96</v>
      </c>
      <c r="D69" s="17" t="s">
        <v>104</v>
      </c>
      <c r="E69" s="20">
        <v>3.33325</v>
      </c>
      <c r="F69" s="18">
        <v>12</v>
      </c>
      <c r="G69" s="18">
        <v>1428</v>
      </c>
    </row>
    <row r="70" spans="2:7" x14ac:dyDescent="0.25">
      <c r="B70" s="17" t="s">
        <v>96</v>
      </c>
      <c r="C70" s="17" t="s">
        <v>96</v>
      </c>
      <c r="D70" s="17" t="s">
        <v>62</v>
      </c>
      <c r="E70" s="20">
        <v>0.40214159292035001</v>
      </c>
      <c r="F70" s="18">
        <v>113</v>
      </c>
      <c r="G70" s="18">
        <v>2093</v>
      </c>
    </row>
    <row r="71" spans="2:7" x14ac:dyDescent="0.25">
      <c r="B71" s="17" t="s">
        <v>96</v>
      </c>
      <c r="C71" s="17" t="s">
        <v>96</v>
      </c>
      <c r="D71" s="17" t="s">
        <v>71</v>
      </c>
      <c r="E71" s="20">
        <v>0.93899999999999995</v>
      </c>
      <c r="F71" s="17">
        <v>14</v>
      </c>
      <c r="G71" s="18">
        <v>38</v>
      </c>
    </row>
    <row r="72" spans="2:7" x14ac:dyDescent="0.25">
      <c r="B72" s="17" t="s">
        <v>96</v>
      </c>
      <c r="C72" s="17" t="s">
        <v>96</v>
      </c>
      <c r="D72" s="17" t="s">
        <v>105</v>
      </c>
      <c r="E72" s="20">
        <v>1.4228203883495101</v>
      </c>
      <c r="F72" s="17">
        <v>412</v>
      </c>
      <c r="G72" s="17">
        <v>3795</v>
      </c>
    </row>
    <row r="73" spans="2:7" x14ac:dyDescent="0.25">
      <c r="B73" s="17" t="s">
        <v>72</v>
      </c>
      <c r="C73" s="17" t="s">
        <v>73</v>
      </c>
      <c r="D73" s="17" t="s">
        <v>38</v>
      </c>
      <c r="E73" s="20">
        <v>1.45797168141593</v>
      </c>
      <c r="F73" s="17">
        <v>2260</v>
      </c>
      <c r="G73" s="17">
        <v>10064</v>
      </c>
    </row>
    <row r="74" spans="2:7" x14ac:dyDescent="0.25">
      <c r="B74" s="17" t="s">
        <v>96</v>
      </c>
      <c r="C74" s="17" t="s">
        <v>96</v>
      </c>
      <c r="D74" s="17" t="s">
        <v>42</v>
      </c>
      <c r="E74" s="20">
        <v>1.1607533783783801</v>
      </c>
      <c r="F74" s="18">
        <v>1184</v>
      </c>
      <c r="G74" s="18">
        <v>4048</v>
      </c>
    </row>
    <row r="75" spans="2:7" x14ac:dyDescent="0.25">
      <c r="B75" s="17" t="s">
        <v>96</v>
      </c>
      <c r="C75" s="17" t="s">
        <v>96</v>
      </c>
      <c r="D75" s="17" t="s">
        <v>44</v>
      </c>
      <c r="E75" s="20">
        <v>2.4169272727272699</v>
      </c>
      <c r="F75" s="18">
        <v>275</v>
      </c>
      <c r="G75" s="18">
        <v>1121</v>
      </c>
    </row>
    <row r="76" spans="2:7" x14ac:dyDescent="0.25">
      <c r="B76" s="17" t="s">
        <v>96</v>
      </c>
      <c r="C76" s="17" t="s">
        <v>96</v>
      </c>
      <c r="D76" s="17" t="s">
        <v>45</v>
      </c>
      <c r="E76" s="20">
        <v>0.55408773903261999</v>
      </c>
      <c r="F76" s="18">
        <v>889</v>
      </c>
      <c r="G76" s="18">
        <v>916</v>
      </c>
    </row>
    <row r="77" spans="2:7" x14ac:dyDescent="0.25">
      <c r="B77" s="17" t="s">
        <v>96</v>
      </c>
      <c r="C77" s="17" t="s">
        <v>96</v>
      </c>
      <c r="D77" s="17" t="s">
        <v>46</v>
      </c>
      <c r="E77" s="20">
        <v>1.11450448247759</v>
      </c>
      <c r="F77" s="17">
        <v>1227</v>
      </c>
      <c r="G77" s="18">
        <v>5996</v>
      </c>
    </row>
    <row r="78" spans="2:7" x14ac:dyDescent="0.25">
      <c r="B78" s="17" t="s">
        <v>96</v>
      </c>
      <c r="C78" s="17" t="s">
        <v>96</v>
      </c>
      <c r="D78" s="17" t="s">
        <v>68</v>
      </c>
      <c r="E78" s="20">
        <v>0.92904933333332995</v>
      </c>
      <c r="F78" s="18">
        <v>1500</v>
      </c>
      <c r="G78" s="18">
        <v>1872</v>
      </c>
    </row>
    <row r="79" spans="2:7" x14ac:dyDescent="0.25">
      <c r="B79" s="17" t="s">
        <v>96</v>
      </c>
      <c r="C79" s="17" t="s">
        <v>96</v>
      </c>
      <c r="D79" s="17" t="s">
        <v>47</v>
      </c>
      <c r="E79" s="20">
        <v>1.5393565596080601</v>
      </c>
      <c r="F79" s="18">
        <v>1837</v>
      </c>
      <c r="G79" s="18">
        <v>6603</v>
      </c>
    </row>
    <row r="80" spans="2:7" x14ac:dyDescent="0.25">
      <c r="B80" s="17" t="s">
        <v>96</v>
      </c>
      <c r="C80" s="17" t="s">
        <v>96</v>
      </c>
      <c r="D80" s="17" t="s">
        <v>48</v>
      </c>
      <c r="E80" s="20">
        <v>3.2308633377135298</v>
      </c>
      <c r="F80" s="18">
        <v>761</v>
      </c>
      <c r="G80" s="18">
        <v>5149</v>
      </c>
    </row>
    <row r="81" spans="2:7" x14ac:dyDescent="0.25">
      <c r="B81" s="17" t="s">
        <v>96</v>
      </c>
      <c r="C81" s="17" t="s">
        <v>96</v>
      </c>
      <c r="D81" s="17" t="s">
        <v>49</v>
      </c>
      <c r="E81" s="20">
        <v>0.15887946428571001</v>
      </c>
      <c r="F81" s="17">
        <v>1568</v>
      </c>
      <c r="G81" s="18">
        <v>3356</v>
      </c>
    </row>
    <row r="82" spans="2:7" x14ac:dyDescent="0.25">
      <c r="B82" s="17" t="s">
        <v>96</v>
      </c>
      <c r="C82" s="17" t="s">
        <v>96</v>
      </c>
      <c r="D82" s="17" t="s">
        <v>50</v>
      </c>
      <c r="E82" s="20">
        <v>0.57937956834532001</v>
      </c>
      <c r="F82" s="17">
        <v>3475</v>
      </c>
      <c r="G82" s="18">
        <v>5289</v>
      </c>
    </row>
    <row r="83" spans="2:7" x14ac:dyDescent="0.25">
      <c r="B83" s="17" t="s">
        <v>96</v>
      </c>
      <c r="C83" s="17" t="s">
        <v>96</v>
      </c>
      <c r="D83" s="17" t="s">
        <v>69</v>
      </c>
      <c r="E83" s="20">
        <v>0.93130995145631001</v>
      </c>
      <c r="F83" s="17">
        <v>4120</v>
      </c>
      <c r="G83" s="18">
        <v>14255</v>
      </c>
    </row>
    <row r="84" spans="2:7" x14ac:dyDescent="0.25">
      <c r="B84" s="17" t="s">
        <v>96</v>
      </c>
      <c r="C84" s="17" t="s">
        <v>96</v>
      </c>
      <c r="D84" s="17" t="s">
        <v>51</v>
      </c>
      <c r="E84" s="20">
        <v>1.1451561561561601</v>
      </c>
      <c r="F84" s="18">
        <v>333</v>
      </c>
      <c r="G84" s="18">
        <v>2417</v>
      </c>
    </row>
    <row r="85" spans="2:7" x14ac:dyDescent="0.25">
      <c r="B85" s="17" t="s">
        <v>96</v>
      </c>
      <c r="C85" s="17" t="s">
        <v>96</v>
      </c>
      <c r="D85" s="17" t="s">
        <v>65</v>
      </c>
      <c r="E85" s="20">
        <v>2.4345810218978099</v>
      </c>
      <c r="F85" s="17">
        <v>685</v>
      </c>
      <c r="G85" s="18">
        <v>4686</v>
      </c>
    </row>
    <row r="86" spans="2:7" x14ac:dyDescent="0.25">
      <c r="B86" s="17" t="s">
        <v>96</v>
      </c>
      <c r="C86" s="17" t="s">
        <v>96</v>
      </c>
      <c r="D86" s="17" t="s">
        <v>54</v>
      </c>
      <c r="E86" s="20">
        <v>1.1527462019660399</v>
      </c>
      <c r="F86" s="17">
        <v>1119</v>
      </c>
      <c r="G86" s="18">
        <v>8138</v>
      </c>
    </row>
    <row r="87" spans="2:7" x14ac:dyDescent="0.25">
      <c r="B87" s="17" t="s">
        <v>96</v>
      </c>
      <c r="C87" s="17" t="s">
        <v>96</v>
      </c>
      <c r="D87" s="17" t="s">
        <v>55</v>
      </c>
      <c r="E87" s="20">
        <v>1.1126791937136999</v>
      </c>
      <c r="F87" s="17">
        <v>2927</v>
      </c>
      <c r="G87" s="18">
        <v>7434</v>
      </c>
    </row>
    <row r="88" spans="2:7" x14ac:dyDescent="0.25">
      <c r="B88" s="17" t="s">
        <v>96</v>
      </c>
      <c r="C88" s="17" t="s">
        <v>96</v>
      </c>
      <c r="D88" s="17" t="s">
        <v>56</v>
      </c>
      <c r="E88" s="20">
        <v>0.88545404663923</v>
      </c>
      <c r="F88" s="17">
        <v>729</v>
      </c>
      <c r="G88" s="18">
        <v>2507</v>
      </c>
    </row>
    <row r="89" spans="2:7" x14ac:dyDescent="0.25">
      <c r="B89" s="17" t="s">
        <v>96</v>
      </c>
      <c r="C89" s="17" t="s">
        <v>96</v>
      </c>
      <c r="D89" s="17" t="s">
        <v>57</v>
      </c>
      <c r="E89" s="20">
        <v>0.78590740740741005</v>
      </c>
      <c r="F89" s="17">
        <v>378</v>
      </c>
      <c r="G89" s="17">
        <v>1394</v>
      </c>
    </row>
    <row r="90" spans="2:7" x14ac:dyDescent="0.25">
      <c r="B90" s="17" t="s">
        <v>96</v>
      </c>
      <c r="C90" s="17" t="s">
        <v>96</v>
      </c>
      <c r="D90" s="17" t="s">
        <v>61</v>
      </c>
      <c r="E90" s="20">
        <v>0.74486225165563003</v>
      </c>
      <c r="F90" s="18">
        <v>755</v>
      </c>
      <c r="G90" s="18">
        <v>3118</v>
      </c>
    </row>
    <row r="91" spans="2:7" x14ac:dyDescent="0.25">
      <c r="B91" s="17" t="s">
        <v>96</v>
      </c>
      <c r="C91" s="17" t="s">
        <v>96</v>
      </c>
      <c r="D91" s="17" t="s">
        <v>74</v>
      </c>
      <c r="E91" s="20">
        <v>0.95907692307692005</v>
      </c>
      <c r="F91" s="18">
        <v>182</v>
      </c>
      <c r="G91" s="18">
        <v>1609</v>
      </c>
    </row>
    <row r="92" spans="2:7" x14ac:dyDescent="0.25">
      <c r="B92" s="17" t="s">
        <v>96</v>
      </c>
      <c r="C92" s="17" t="s">
        <v>96</v>
      </c>
      <c r="D92" s="17" t="s">
        <v>104</v>
      </c>
      <c r="E92" s="20">
        <v>6.1436000000000002</v>
      </c>
      <c r="F92" s="17">
        <v>5</v>
      </c>
      <c r="G92" s="18">
        <v>352</v>
      </c>
    </row>
    <row r="93" spans="2:7" x14ac:dyDescent="0.25">
      <c r="B93" s="17" t="s">
        <v>96</v>
      </c>
      <c r="C93" s="17" t="s">
        <v>96</v>
      </c>
      <c r="D93" s="17" t="s">
        <v>71</v>
      </c>
      <c r="E93" s="20">
        <v>0.42366666666667002</v>
      </c>
      <c r="F93" s="18">
        <v>6</v>
      </c>
      <c r="G93" s="18">
        <v>1</v>
      </c>
    </row>
    <row r="94" spans="2:7" x14ac:dyDescent="0.25">
      <c r="B94" s="17" t="s">
        <v>96</v>
      </c>
      <c r="C94" s="17" t="s">
        <v>96</v>
      </c>
      <c r="D94" s="17" t="s">
        <v>105</v>
      </c>
      <c r="E94" s="20">
        <v>1.02770498084291</v>
      </c>
      <c r="F94" s="17">
        <v>261</v>
      </c>
      <c r="G94" s="17">
        <v>1203</v>
      </c>
    </row>
    <row r="95" spans="2:7" x14ac:dyDescent="0.25">
      <c r="B95" s="17" t="s">
        <v>96</v>
      </c>
      <c r="C95" s="17" t="s">
        <v>75</v>
      </c>
      <c r="D95" s="17" t="s">
        <v>38</v>
      </c>
      <c r="E95" s="20">
        <v>1.0785388154111599</v>
      </c>
      <c r="F95" s="17">
        <v>1739</v>
      </c>
      <c r="G95" s="18">
        <v>6520</v>
      </c>
    </row>
    <row r="96" spans="2:7" x14ac:dyDescent="0.25">
      <c r="B96" s="17" t="s">
        <v>96</v>
      </c>
      <c r="C96" s="17" t="s">
        <v>96</v>
      </c>
      <c r="D96" s="17" t="s">
        <v>42</v>
      </c>
      <c r="E96" s="20">
        <v>1.1224322845417201</v>
      </c>
      <c r="F96" s="18">
        <v>731</v>
      </c>
      <c r="G96" s="18">
        <v>3295</v>
      </c>
    </row>
    <row r="97" spans="2:7" x14ac:dyDescent="0.25">
      <c r="B97" s="17" t="s">
        <v>96</v>
      </c>
      <c r="C97" s="17" t="s">
        <v>96</v>
      </c>
      <c r="D97" s="17" t="s">
        <v>46</v>
      </c>
      <c r="E97" s="20">
        <v>0.97454395604396005</v>
      </c>
      <c r="F97" s="18">
        <v>2002</v>
      </c>
      <c r="G97" s="18">
        <v>8172</v>
      </c>
    </row>
    <row r="98" spans="2:7" x14ac:dyDescent="0.25">
      <c r="B98" s="17" t="s">
        <v>96</v>
      </c>
      <c r="C98" s="17" t="s">
        <v>96</v>
      </c>
      <c r="D98" s="17" t="s">
        <v>47</v>
      </c>
      <c r="E98" s="20">
        <v>0.97234444444444001</v>
      </c>
      <c r="F98" s="17">
        <v>90</v>
      </c>
      <c r="G98" s="18">
        <v>162</v>
      </c>
    </row>
    <row r="99" spans="2:7" x14ac:dyDescent="0.25">
      <c r="B99" s="17" t="s">
        <v>96</v>
      </c>
      <c r="C99" s="17" t="s">
        <v>96</v>
      </c>
      <c r="D99" s="17" t="s">
        <v>48</v>
      </c>
      <c r="E99" s="20">
        <v>3.1920029325513202</v>
      </c>
      <c r="F99" s="18">
        <v>341</v>
      </c>
      <c r="G99" s="18">
        <v>2180</v>
      </c>
    </row>
    <row r="100" spans="2:7" x14ac:dyDescent="0.25">
      <c r="B100" s="17" t="s">
        <v>96</v>
      </c>
      <c r="C100" s="17" t="s">
        <v>96</v>
      </c>
      <c r="D100" s="17" t="s">
        <v>50</v>
      </c>
      <c r="E100" s="20">
        <v>0.77974084640989005</v>
      </c>
      <c r="F100" s="18">
        <v>2103</v>
      </c>
      <c r="G100" s="18">
        <v>3898</v>
      </c>
    </row>
    <row r="101" spans="2:7" x14ac:dyDescent="0.25">
      <c r="B101" s="17" t="s">
        <v>96</v>
      </c>
      <c r="C101" s="17" t="s">
        <v>96</v>
      </c>
      <c r="D101" s="17" t="s">
        <v>69</v>
      </c>
      <c r="E101" s="20">
        <v>0.93098984615385005</v>
      </c>
      <c r="F101" s="18">
        <v>3250</v>
      </c>
      <c r="G101" s="18">
        <v>9970</v>
      </c>
    </row>
    <row r="102" spans="2:7" x14ac:dyDescent="0.25">
      <c r="B102" s="17" t="s">
        <v>96</v>
      </c>
      <c r="C102" s="17" t="s">
        <v>96</v>
      </c>
      <c r="D102" s="17" t="s">
        <v>65</v>
      </c>
      <c r="E102" s="20">
        <v>1.24110597826087</v>
      </c>
      <c r="F102" s="17">
        <v>368</v>
      </c>
      <c r="G102" s="17">
        <v>1792</v>
      </c>
    </row>
    <row r="103" spans="2:7" x14ac:dyDescent="0.25">
      <c r="B103" s="17" t="s">
        <v>96</v>
      </c>
      <c r="C103" s="17" t="s">
        <v>96</v>
      </c>
      <c r="D103" s="17" t="s">
        <v>70</v>
      </c>
      <c r="E103" s="20">
        <v>0.65317353407290002</v>
      </c>
      <c r="F103" s="17">
        <v>2524</v>
      </c>
      <c r="G103" s="18">
        <v>10592</v>
      </c>
    </row>
    <row r="104" spans="2:7" x14ac:dyDescent="0.25">
      <c r="B104" s="17" t="s">
        <v>96</v>
      </c>
      <c r="C104" s="17" t="s">
        <v>96</v>
      </c>
      <c r="D104" s="17" t="s">
        <v>54</v>
      </c>
      <c r="E104" s="20">
        <v>1.1344024075666399</v>
      </c>
      <c r="F104" s="18">
        <v>1163</v>
      </c>
      <c r="G104" s="18">
        <v>8559</v>
      </c>
    </row>
    <row r="105" spans="2:7" x14ac:dyDescent="0.25">
      <c r="B105" s="17" t="s">
        <v>96</v>
      </c>
      <c r="C105" s="17" t="s">
        <v>96</v>
      </c>
      <c r="D105" s="17" t="s">
        <v>55</v>
      </c>
      <c r="E105" s="20">
        <v>0.75359203539823005</v>
      </c>
      <c r="F105" s="18">
        <v>1130</v>
      </c>
      <c r="G105" s="18">
        <v>5032</v>
      </c>
    </row>
    <row r="106" spans="2:7" x14ac:dyDescent="0.25">
      <c r="B106" s="17" t="s">
        <v>96</v>
      </c>
      <c r="C106" s="17" t="s">
        <v>96</v>
      </c>
      <c r="D106" s="17" t="s">
        <v>56</v>
      </c>
      <c r="E106" s="20">
        <v>0.99272959183673004</v>
      </c>
      <c r="F106" s="17">
        <v>196</v>
      </c>
      <c r="G106" s="17">
        <v>1297</v>
      </c>
    </row>
    <row r="107" spans="2:7" x14ac:dyDescent="0.25">
      <c r="B107" s="17" t="s">
        <v>96</v>
      </c>
      <c r="C107" s="17" t="s">
        <v>96</v>
      </c>
      <c r="D107" s="17" t="s">
        <v>59</v>
      </c>
      <c r="E107" s="20">
        <v>1.10801030927835</v>
      </c>
      <c r="F107" s="17">
        <v>679</v>
      </c>
      <c r="G107" s="18">
        <v>5008</v>
      </c>
    </row>
    <row r="108" spans="2:7" x14ac:dyDescent="0.25">
      <c r="B108" s="17" t="s">
        <v>96</v>
      </c>
      <c r="C108" s="17" t="s">
        <v>96</v>
      </c>
      <c r="D108" s="17" t="s">
        <v>104</v>
      </c>
      <c r="E108" s="20">
        <v>3.6268333333333298</v>
      </c>
      <c r="F108" s="18">
        <v>6</v>
      </c>
      <c r="G108" s="18">
        <v>500</v>
      </c>
    </row>
    <row r="109" spans="2:7" x14ac:dyDescent="0.25">
      <c r="B109" s="17" t="s">
        <v>96</v>
      </c>
      <c r="C109" s="17" t="s">
        <v>96</v>
      </c>
      <c r="D109" s="17" t="s">
        <v>105</v>
      </c>
      <c r="E109" s="20">
        <v>1.0354690265486699</v>
      </c>
      <c r="F109" s="17">
        <v>226</v>
      </c>
      <c r="G109" s="18">
        <v>1198</v>
      </c>
    </row>
    <row r="110" spans="2:7" x14ac:dyDescent="0.25">
      <c r="B110" s="17" t="s">
        <v>96</v>
      </c>
      <c r="C110" s="17" t="s">
        <v>76</v>
      </c>
      <c r="D110" s="17" t="s">
        <v>38</v>
      </c>
      <c r="E110" s="20">
        <v>1.0057614247311799</v>
      </c>
      <c r="F110" s="17">
        <v>1488</v>
      </c>
      <c r="G110" s="18">
        <v>8973</v>
      </c>
    </row>
    <row r="111" spans="2:7" x14ac:dyDescent="0.25">
      <c r="B111" s="17" t="s">
        <v>96</v>
      </c>
      <c r="C111" s="17" t="s">
        <v>96</v>
      </c>
      <c r="D111" s="17" t="s">
        <v>45</v>
      </c>
      <c r="E111" s="20">
        <v>0.40564509394572001</v>
      </c>
      <c r="F111" s="17">
        <v>479</v>
      </c>
      <c r="G111" s="18">
        <v>704</v>
      </c>
    </row>
    <row r="112" spans="2:7" x14ac:dyDescent="0.25">
      <c r="B112" s="17" t="s">
        <v>96</v>
      </c>
      <c r="C112" s="17" t="s">
        <v>96</v>
      </c>
      <c r="D112" s="17" t="s">
        <v>46</v>
      </c>
      <c r="E112" s="20">
        <v>0.93900776053214996</v>
      </c>
      <c r="F112" s="18">
        <v>902</v>
      </c>
      <c r="G112" s="18">
        <v>7141</v>
      </c>
    </row>
    <row r="113" spans="2:7" x14ac:dyDescent="0.25">
      <c r="B113" s="17" t="s">
        <v>96</v>
      </c>
      <c r="C113" s="17" t="s">
        <v>96</v>
      </c>
      <c r="D113" s="17" t="s">
        <v>47</v>
      </c>
      <c r="E113" s="20">
        <v>1.2234175050301801</v>
      </c>
      <c r="F113" s="17">
        <v>994</v>
      </c>
      <c r="G113" s="18">
        <v>4280</v>
      </c>
    </row>
    <row r="114" spans="2:7" x14ac:dyDescent="0.25">
      <c r="B114" s="17" t="s">
        <v>96</v>
      </c>
      <c r="C114" s="17" t="s">
        <v>96</v>
      </c>
      <c r="D114" s="17" t="s">
        <v>48</v>
      </c>
      <c r="E114" s="20">
        <v>3.1606245614035098</v>
      </c>
      <c r="F114" s="17">
        <v>285</v>
      </c>
      <c r="G114" s="18">
        <v>2240</v>
      </c>
    </row>
    <row r="115" spans="2:7" x14ac:dyDescent="0.25">
      <c r="B115" s="17" t="s">
        <v>96</v>
      </c>
      <c r="C115" s="17" t="s">
        <v>96</v>
      </c>
      <c r="D115" s="17" t="s">
        <v>50</v>
      </c>
      <c r="E115" s="20">
        <v>0.67289069423929004</v>
      </c>
      <c r="F115" s="18">
        <v>677</v>
      </c>
      <c r="G115" s="18">
        <v>1418</v>
      </c>
    </row>
    <row r="116" spans="2:7" x14ac:dyDescent="0.25">
      <c r="B116" s="17" t="s">
        <v>96</v>
      </c>
      <c r="C116" s="17" t="s">
        <v>96</v>
      </c>
      <c r="D116" s="17" t="s">
        <v>69</v>
      </c>
      <c r="E116" s="20">
        <v>0.89281729598050996</v>
      </c>
      <c r="F116" s="18">
        <v>821</v>
      </c>
      <c r="G116" s="18">
        <v>2590</v>
      </c>
    </row>
    <row r="117" spans="2:7" x14ac:dyDescent="0.25">
      <c r="B117" s="17" t="s">
        <v>96</v>
      </c>
      <c r="C117" s="17" t="s">
        <v>96</v>
      </c>
      <c r="D117" s="17" t="s">
        <v>65</v>
      </c>
      <c r="E117" s="20">
        <v>0.38447040971168001</v>
      </c>
      <c r="F117" s="18">
        <v>1318</v>
      </c>
      <c r="G117" s="18">
        <v>3288</v>
      </c>
    </row>
    <row r="118" spans="2:7" x14ac:dyDescent="0.25">
      <c r="B118" s="17" t="s">
        <v>96</v>
      </c>
      <c r="C118" s="17" t="s">
        <v>96</v>
      </c>
      <c r="D118" s="17" t="s">
        <v>53</v>
      </c>
      <c r="E118" s="20">
        <v>1.8226792452830201</v>
      </c>
      <c r="F118" s="18">
        <v>530</v>
      </c>
      <c r="G118" s="18">
        <v>11054</v>
      </c>
    </row>
    <row r="119" spans="2:7" x14ac:dyDescent="0.25">
      <c r="B119" s="17" t="s">
        <v>96</v>
      </c>
      <c r="C119" s="17" t="s">
        <v>96</v>
      </c>
      <c r="D119" s="17" t="s">
        <v>70</v>
      </c>
      <c r="E119" s="20">
        <v>1.08020720720721</v>
      </c>
      <c r="F119" s="17">
        <v>555</v>
      </c>
      <c r="G119" s="18">
        <v>5163</v>
      </c>
    </row>
    <row r="120" spans="2:7" x14ac:dyDescent="0.25">
      <c r="B120" s="17" t="s">
        <v>96</v>
      </c>
      <c r="C120" s="17" t="s">
        <v>96</v>
      </c>
      <c r="D120" s="17" t="s">
        <v>54</v>
      </c>
      <c r="E120" s="20">
        <v>1.0949060402684601</v>
      </c>
      <c r="F120" s="17">
        <v>1341</v>
      </c>
      <c r="G120" s="17">
        <v>15719</v>
      </c>
    </row>
    <row r="121" spans="2:7" x14ac:dyDescent="0.25">
      <c r="B121" s="17" t="s">
        <v>96</v>
      </c>
      <c r="C121" s="17" t="s">
        <v>96</v>
      </c>
      <c r="D121" s="17" t="s">
        <v>55</v>
      </c>
      <c r="E121" s="20">
        <v>1.3858602510460301</v>
      </c>
      <c r="F121" s="17">
        <v>1195</v>
      </c>
      <c r="G121" s="18">
        <v>10107</v>
      </c>
    </row>
    <row r="122" spans="2:7" x14ac:dyDescent="0.25">
      <c r="B122" s="17" t="s">
        <v>96</v>
      </c>
      <c r="C122" s="17" t="s">
        <v>96</v>
      </c>
      <c r="D122" s="17" t="s">
        <v>104</v>
      </c>
      <c r="E122" s="20">
        <v>6.5449999999999999</v>
      </c>
      <c r="F122" s="17">
        <v>1</v>
      </c>
      <c r="G122" s="18">
        <v>66</v>
      </c>
    </row>
    <row r="123" spans="2:7" x14ac:dyDescent="0.25">
      <c r="B123" s="17" t="s">
        <v>96</v>
      </c>
      <c r="C123" s="17" t="s">
        <v>96</v>
      </c>
      <c r="D123" s="17" t="s">
        <v>105</v>
      </c>
      <c r="E123" s="20">
        <v>1.1233939393939401</v>
      </c>
      <c r="F123" s="17">
        <v>132</v>
      </c>
      <c r="G123" s="17">
        <v>1282</v>
      </c>
    </row>
    <row r="124" spans="2:7" x14ac:dyDescent="0.25">
      <c r="B124" s="17" t="s">
        <v>96</v>
      </c>
      <c r="C124" s="17" t="s">
        <v>77</v>
      </c>
      <c r="D124" s="17" t="s">
        <v>38</v>
      </c>
      <c r="E124" s="20">
        <v>1.0396419475655401</v>
      </c>
      <c r="F124" s="17">
        <v>1335</v>
      </c>
      <c r="G124" s="18">
        <v>5867</v>
      </c>
    </row>
    <row r="125" spans="2:7" x14ac:dyDescent="0.25">
      <c r="B125" s="17" t="s">
        <v>96</v>
      </c>
      <c r="C125" s="17" t="s">
        <v>96</v>
      </c>
      <c r="D125" s="17" t="s">
        <v>42</v>
      </c>
      <c r="E125" s="20">
        <v>0.88566942148759997</v>
      </c>
      <c r="F125" s="17">
        <v>605</v>
      </c>
      <c r="G125" s="18">
        <v>2049</v>
      </c>
    </row>
    <row r="126" spans="2:7" x14ac:dyDescent="0.25">
      <c r="B126" s="17" t="s">
        <v>96</v>
      </c>
      <c r="C126" s="17" t="s">
        <v>96</v>
      </c>
      <c r="D126" s="17" t="s">
        <v>45</v>
      </c>
      <c r="E126" s="20">
        <v>0.53253546099291005</v>
      </c>
      <c r="F126" s="17">
        <v>282</v>
      </c>
      <c r="G126" s="18">
        <v>299</v>
      </c>
    </row>
    <row r="127" spans="2:7" x14ac:dyDescent="0.25">
      <c r="B127" s="17" t="s">
        <v>96</v>
      </c>
      <c r="C127" s="17" t="s">
        <v>96</v>
      </c>
      <c r="D127" s="17" t="s">
        <v>46</v>
      </c>
      <c r="E127" s="20">
        <v>1.0573712212817401</v>
      </c>
      <c r="F127" s="17">
        <v>827</v>
      </c>
      <c r="G127" s="18">
        <v>5972</v>
      </c>
    </row>
    <row r="128" spans="2:7" x14ac:dyDescent="0.25">
      <c r="B128" s="17" t="s">
        <v>96</v>
      </c>
      <c r="C128" s="17" t="s">
        <v>96</v>
      </c>
      <c r="D128" s="17" t="s">
        <v>47</v>
      </c>
      <c r="E128" s="20">
        <v>1.3216297322252999</v>
      </c>
      <c r="F128" s="17">
        <v>1083</v>
      </c>
      <c r="G128" s="18">
        <v>4294</v>
      </c>
    </row>
    <row r="129" spans="2:7" x14ac:dyDescent="0.25">
      <c r="B129" s="17" t="s">
        <v>96</v>
      </c>
      <c r="C129" s="17" t="s">
        <v>96</v>
      </c>
      <c r="D129" s="17" t="s">
        <v>48</v>
      </c>
      <c r="E129" s="20">
        <v>3.1793737024221498</v>
      </c>
      <c r="F129" s="17">
        <v>289</v>
      </c>
      <c r="G129" s="18">
        <v>1629</v>
      </c>
    </row>
    <row r="130" spans="2:7" x14ac:dyDescent="0.25">
      <c r="B130" s="17" t="s">
        <v>96</v>
      </c>
      <c r="C130" s="17" t="s">
        <v>96</v>
      </c>
      <c r="D130" s="17" t="s">
        <v>50</v>
      </c>
      <c r="E130" s="20">
        <v>0.42067133757962</v>
      </c>
      <c r="F130" s="18">
        <v>785</v>
      </c>
      <c r="G130" s="18">
        <v>1107</v>
      </c>
    </row>
    <row r="131" spans="2:7" x14ac:dyDescent="0.25">
      <c r="B131" s="17" t="s">
        <v>96</v>
      </c>
      <c r="C131" s="17" t="s">
        <v>96</v>
      </c>
      <c r="D131" s="17" t="s">
        <v>69</v>
      </c>
      <c r="E131" s="20">
        <v>0.94197429906541996</v>
      </c>
      <c r="F131" s="18">
        <v>428</v>
      </c>
      <c r="G131" s="18">
        <v>1413</v>
      </c>
    </row>
    <row r="132" spans="2:7" x14ac:dyDescent="0.25">
      <c r="B132" s="17" t="s">
        <v>96</v>
      </c>
      <c r="C132" s="17" t="s">
        <v>96</v>
      </c>
      <c r="D132" s="17" t="s">
        <v>51</v>
      </c>
      <c r="E132" s="20">
        <v>1.37351986754967</v>
      </c>
      <c r="F132" s="18">
        <v>604</v>
      </c>
      <c r="G132" s="18">
        <v>8941</v>
      </c>
    </row>
    <row r="133" spans="2:7" x14ac:dyDescent="0.25">
      <c r="B133" s="17" t="s">
        <v>96</v>
      </c>
      <c r="C133" s="17" t="s">
        <v>96</v>
      </c>
      <c r="D133" s="17" t="s">
        <v>65</v>
      </c>
      <c r="E133" s="20">
        <v>0.45975516224189</v>
      </c>
      <c r="F133" s="17">
        <v>678</v>
      </c>
      <c r="G133" s="18">
        <v>1981</v>
      </c>
    </row>
    <row r="134" spans="2:7" x14ac:dyDescent="0.25">
      <c r="B134" s="17" t="s">
        <v>96</v>
      </c>
      <c r="C134" s="17" t="s">
        <v>96</v>
      </c>
      <c r="D134" s="17" t="s">
        <v>70</v>
      </c>
      <c r="E134" s="20">
        <v>0.66313585291112997</v>
      </c>
      <c r="F134" s="17">
        <v>979</v>
      </c>
      <c r="G134" s="18">
        <v>4941</v>
      </c>
    </row>
    <row r="135" spans="2:7" x14ac:dyDescent="0.25">
      <c r="B135" s="17" t="s">
        <v>96</v>
      </c>
      <c r="C135" s="17" t="s">
        <v>96</v>
      </c>
      <c r="D135" s="17" t="s">
        <v>54</v>
      </c>
      <c r="E135" s="20">
        <v>1.1654727520435999</v>
      </c>
      <c r="F135" s="18">
        <v>734</v>
      </c>
      <c r="G135" s="18">
        <v>6048</v>
      </c>
    </row>
    <row r="136" spans="2:7" x14ac:dyDescent="0.25">
      <c r="B136" s="17" t="s">
        <v>96</v>
      </c>
      <c r="C136" s="17" t="s">
        <v>96</v>
      </c>
      <c r="D136" s="17" t="s">
        <v>55</v>
      </c>
      <c r="E136" s="20">
        <v>1.5182040249826501</v>
      </c>
      <c r="F136" s="17">
        <v>1441</v>
      </c>
      <c r="G136" s="17">
        <v>8217</v>
      </c>
    </row>
    <row r="137" spans="2:7" x14ac:dyDescent="0.25">
      <c r="B137" s="17" t="s">
        <v>96</v>
      </c>
      <c r="C137" s="17" t="s">
        <v>96</v>
      </c>
      <c r="D137" s="17" t="s">
        <v>104</v>
      </c>
      <c r="E137" s="20">
        <v>7.4470000000000001</v>
      </c>
      <c r="F137" s="18">
        <v>1</v>
      </c>
      <c r="G137" s="18">
        <v>100</v>
      </c>
    </row>
    <row r="138" spans="2:7" x14ac:dyDescent="0.25">
      <c r="B138" s="17" t="s">
        <v>96</v>
      </c>
      <c r="C138" s="17" t="s">
        <v>96</v>
      </c>
      <c r="D138" s="17" t="s">
        <v>105</v>
      </c>
      <c r="E138" s="20">
        <v>1.1275999999999999</v>
      </c>
      <c r="F138" s="17">
        <v>170</v>
      </c>
      <c r="G138" s="18">
        <v>1012</v>
      </c>
    </row>
    <row r="139" spans="2:7" x14ac:dyDescent="0.25">
      <c r="B139" s="17" t="s">
        <v>78</v>
      </c>
      <c r="C139" s="17" t="s">
        <v>79</v>
      </c>
      <c r="D139" s="17" t="s">
        <v>38</v>
      </c>
      <c r="E139" s="20">
        <v>0.95531769722813997</v>
      </c>
      <c r="F139" s="17">
        <v>1407</v>
      </c>
      <c r="G139" s="17">
        <v>6158</v>
      </c>
    </row>
    <row r="140" spans="2:7" x14ac:dyDescent="0.25">
      <c r="B140" s="17" t="s">
        <v>96</v>
      </c>
      <c r="C140" s="17" t="s">
        <v>96</v>
      </c>
      <c r="D140" s="17" t="s">
        <v>50</v>
      </c>
      <c r="E140" s="20">
        <v>0.39710093167701999</v>
      </c>
      <c r="F140" s="17">
        <v>644</v>
      </c>
      <c r="G140" s="17">
        <v>1604</v>
      </c>
    </row>
    <row r="141" spans="2:7" x14ac:dyDescent="0.25">
      <c r="B141" s="17" t="s">
        <v>96</v>
      </c>
      <c r="C141" s="17" t="s">
        <v>96</v>
      </c>
      <c r="D141" s="17" t="s">
        <v>69</v>
      </c>
      <c r="E141" s="20">
        <v>0.90956652360515</v>
      </c>
      <c r="F141" s="17">
        <v>466</v>
      </c>
      <c r="G141" s="18">
        <v>1273</v>
      </c>
    </row>
    <row r="142" spans="2:7" x14ac:dyDescent="0.25">
      <c r="B142" s="17" t="s">
        <v>96</v>
      </c>
      <c r="C142" s="17" t="s">
        <v>96</v>
      </c>
      <c r="D142" s="17" t="s">
        <v>54</v>
      </c>
      <c r="E142" s="20">
        <v>1.0070895270270299</v>
      </c>
      <c r="F142" s="17">
        <v>1184</v>
      </c>
      <c r="G142" s="17">
        <v>6871</v>
      </c>
    </row>
    <row r="143" spans="2:7" x14ac:dyDescent="0.25">
      <c r="B143" s="17" t="s">
        <v>96</v>
      </c>
      <c r="C143" s="17" t="s">
        <v>96</v>
      </c>
      <c r="D143" s="17" t="s">
        <v>74</v>
      </c>
      <c r="E143" s="20">
        <v>0.94215116279069999</v>
      </c>
      <c r="F143" s="18">
        <v>172</v>
      </c>
      <c r="G143" s="18">
        <v>1166</v>
      </c>
    </row>
    <row r="144" spans="2:7" x14ac:dyDescent="0.25">
      <c r="B144" s="17" t="s">
        <v>96</v>
      </c>
      <c r="C144" s="17" t="s">
        <v>96</v>
      </c>
      <c r="D144" s="17" t="s">
        <v>105</v>
      </c>
      <c r="E144" s="20">
        <v>1.03216949152542</v>
      </c>
      <c r="F144" s="18">
        <v>59</v>
      </c>
      <c r="G144" s="18">
        <v>259</v>
      </c>
    </row>
    <row r="145" spans="2:7" x14ac:dyDescent="0.25">
      <c r="B145" s="17" t="s">
        <v>96</v>
      </c>
      <c r="C145" s="17" t="s">
        <v>80</v>
      </c>
      <c r="D145" s="17" t="s">
        <v>38</v>
      </c>
      <c r="E145" s="20">
        <v>0.85461237373736998</v>
      </c>
      <c r="F145" s="17">
        <v>792</v>
      </c>
      <c r="G145" s="17">
        <v>3727</v>
      </c>
    </row>
    <row r="146" spans="2:7" x14ac:dyDescent="0.25">
      <c r="B146" s="17" t="s">
        <v>96</v>
      </c>
      <c r="C146" s="17" t="s">
        <v>96</v>
      </c>
      <c r="D146" s="17" t="s">
        <v>50</v>
      </c>
      <c r="E146" s="20">
        <v>0.71436521739129999</v>
      </c>
      <c r="F146" s="17">
        <v>115</v>
      </c>
      <c r="G146" s="17">
        <v>334</v>
      </c>
    </row>
    <row r="147" spans="2:7" x14ac:dyDescent="0.25">
      <c r="B147" s="17" t="s">
        <v>96</v>
      </c>
      <c r="C147" s="17" t="s">
        <v>96</v>
      </c>
      <c r="D147" s="17" t="s">
        <v>69</v>
      </c>
      <c r="E147" s="20">
        <v>0.89510135135135005</v>
      </c>
      <c r="F147" s="17">
        <v>296</v>
      </c>
      <c r="G147" s="17">
        <v>842</v>
      </c>
    </row>
    <row r="148" spans="2:7" x14ac:dyDescent="0.25">
      <c r="B148" s="17" t="s">
        <v>96</v>
      </c>
      <c r="C148" s="17" t="s">
        <v>96</v>
      </c>
      <c r="D148" s="17" t="s">
        <v>54</v>
      </c>
      <c r="E148" s="20">
        <v>0.76938387096773997</v>
      </c>
      <c r="F148" s="17">
        <v>930</v>
      </c>
      <c r="G148" s="18">
        <v>4420</v>
      </c>
    </row>
    <row r="149" spans="2:7" x14ac:dyDescent="0.25">
      <c r="B149" s="17" t="s">
        <v>96</v>
      </c>
      <c r="C149" s="17" t="s">
        <v>96</v>
      </c>
      <c r="D149" s="17" t="s">
        <v>74</v>
      </c>
      <c r="E149" s="20">
        <v>0.89963694267516003</v>
      </c>
      <c r="F149" s="18">
        <v>157</v>
      </c>
      <c r="G149" s="18">
        <v>1434</v>
      </c>
    </row>
    <row r="150" spans="2:7" x14ac:dyDescent="0.25">
      <c r="B150" s="17" t="s">
        <v>96</v>
      </c>
      <c r="C150" s="17" t="s">
        <v>96</v>
      </c>
      <c r="D150" s="17" t="s">
        <v>105</v>
      </c>
      <c r="E150" s="20">
        <v>0.97688888888889003</v>
      </c>
      <c r="F150" s="17">
        <v>18</v>
      </c>
      <c r="G150" s="18">
        <v>111</v>
      </c>
    </row>
    <row r="151" spans="2:7" x14ac:dyDescent="0.25">
      <c r="B151" s="17" t="s">
        <v>96</v>
      </c>
      <c r="C151" s="17" t="s">
        <v>81</v>
      </c>
      <c r="D151" s="17" t="s">
        <v>38</v>
      </c>
      <c r="E151" s="20">
        <v>1.0098450046685301</v>
      </c>
      <c r="F151" s="18">
        <v>1071</v>
      </c>
      <c r="G151" s="18">
        <v>7309</v>
      </c>
    </row>
    <row r="152" spans="2:7" x14ac:dyDescent="0.25">
      <c r="B152" s="17" t="s">
        <v>96</v>
      </c>
      <c r="C152" s="17" t="s">
        <v>96</v>
      </c>
      <c r="D152" s="17" t="s">
        <v>48</v>
      </c>
      <c r="E152" s="20">
        <v>3.09261224489796</v>
      </c>
      <c r="F152" s="17">
        <v>49</v>
      </c>
      <c r="G152" s="18">
        <v>339</v>
      </c>
    </row>
    <row r="153" spans="2:7" x14ac:dyDescent="0.25">
      <c r="B153" s="17" t="s">
        <v>96</v>
      </c>
      <c r="C153" s="17" t="s">
        <v>96</v>
      </c>
      <c r="D153" s="17" t="s">
        <v>50</v>
      </c>
      <c r="E153" s="20">
        <v>0.51490298507462995</v>
      </c>
      <c r="F153" s="17">
        <v>134</v>
      </c>
      <c r="G153" s="17">
        <v>342</v>
      </c>
    </row>
    <row r="154" spans="2:7" x14ac:dyDescent="0.25">
      <c r="B154" s="17" t="s">
        <v>96</v>
      </c>
      <c r="C154" s="17" t="s">
        <v>96</v>
      </c>
      <c r="D154" s="17" t="s">
        <v>69</v>
      </c>
      <c r="E154" s="20">
        <v>0.92141064638782999</v>
      </c>
      <c r="F154" s="17">
        <v>263</v>
      </c>
      <c r="G154" s="17">
        <v>727</v>
      </c>
    </row>
    <row r="155" spans="2:7" x14ac:dyDescent="0.25">
      <c r="B155" s="17" t="s">
        <v>96</v>
      </c>
      <c r="C155" s="17" t="s">
        <v>96</v>
      </c>
      <c r="D155" s="17" t="s">
        <v>53</v>
      </c>
      <c r="E155" s="20">
        <v>1.01276076555024</v>
      </c>
      <c r="F155" s="17">
        <v>209</v>
      </c>
      <c r="G155" s="18">
        <v>2514</v>
      </c>
    </row>
    <row r="156" spans="2:7" x14ac:dyDescent="0.25">
      <c r="B156" s="17" t="s">
        <v>96</v>
      </c>
      <c r="C156" s="17" t="s">
        <v>96</v>
      </c>
      <c r="D156" s="17" t="s">
        <v>54</v>
      </c>
      <c r="E156" s="20">
        <v>0.85682130177515003</v>
      </c>
      <c r="F156" s="18">
        <v>1690</v>
      </c>
      <c r="G156" s="18">
        <v>11734</v>
      </c>
    </row>
    <row r="157" spans="2:7" x14ac:dyDescent="0.25">
      <c r="B157" s="17" t="s">
        <v>96</v>
      </c>
      <c r="C157" s="17" t="s">
        <v>96</v>
      </c>
      <c r="D157" s="17" t="s">
        <v>74</v>
      </c>
      <c r="E157" s="20">
        <v>0.84850819672130995</v>
      </c>
      <c r="F157" s="17">
        <v>183</v>
      </c>
      <c r="G157" s="18">
        <v>1865</v>
      </c>
    </row>
    <row r="158" spans="2:7" x14ac:dyDescent="0.25">
      <c r="B158" s="17" t="s">
        <v>96</v>
      </c>
      <c r="C158" s="17" t="s">
        <v>96</v>
      </c>
      <c r="D158" s="17" t="s">
        <v>105</v>
      </c>
      <c r="E158" s="20">
        <v>0.80367500000000003</v>
      </c>
      <c r="F158" s="18">
        <v>40</v>
      </c>
      <c r="G158" s="18">
        <v>229</v>
      </c>
    </row>
    <row r="159" spans="2:7" x14ac:dyDescent="0.25">
      <c r="B159" s="17" t="s">
        <v>96</v>
      </c>
      <c r="C159" s="17" t="s">
        <v>82</v>
      </c>
      <c r="D159" s="17" t="s">
        <v>38</v>
      </c>
      <c r="E159" s="20">
        <v>0.91217062146893002</v>
      </c>
      <c r="F159" s="17">
        <v>885</v>
      </c>
      <c r="G159" s="18">
        <v>4517</v>
      </c>
    </row>
    <row r="160" spans="2:7" x14ac:dyDescent="0.25">
      <c r="B160" s="17" t="s">
        <v>96</v>
      </c>
      <c r="C160" s="17" t="s">
        <v>96</v>
      </c>
      <c r="D160" s="17" t="s">
        <v>50</v>
      </c>
      <c r="E160" s="20">
        <v>0.46251724137931</v>
      </c>
      <c r="F160" s="17">
        <v>174</v>
      </c>
      <c r="G160" s="17">
        <v>320</v>
      </c>
    </row>
    <row r="161" spans="2:7" x14ac:dyDescent="0.25">
      <c r="B161" s="17" t="s">
        <v>96</v>
      </c>
      <c r="C161" s="17" t="s">
        <v>96</v>
      </c>
      <c r="D161" s="17" t="s">
        <v>69</v>
      </c>
      <c r="E161" s="20">
        <v>0.93964615384615002</v>
      </c>
      <c r="F161" s="17">
        <v>325</v>
      </c>
      <c r="G161" s="17">
        <v>953</v>
      </c>
    </row>
    <row r="162" spans="2:7" x14ac:dyDescent="0.25">
      <c r="B162" s="17" t="s">
        <v>96</v>
      </c>
      <c r="C162" s="17" t="s">
        <v>96</v>
      </c>
      <c r="D162" s="17" t="s">
        <v>53</v>
      </c>
      <c r="E162" s="20">
        <v>1.0049151785714301</v>
      </c>
      <c r="F162" s="18">
        <v>448</v>
      </c>
      <c r="G162" s="18">
        <v>6034</v>
      </c>
    </row>
    <row r="163" spans="2:7" x14ac:dyDescent="0.25">
      <c r="B163" s="17" t="s">
        <v>96</v>
      </c>
      <c r="C163" s="17" t="s">
        <v>96</v>
      </c>
      <c r="D163" s="17" t="s">
        <v>54</v>
      </c>
      <c r="E163" s="20">
        <v>0.93339009661836003</v>
      </c>
      <c r="F163" s="17">
        <v>1656</v>
      </c>
      <c r="G163" s="18">
        <v>14521</v>
      </c>
    </row>
    <row r="164" spans="2:7" x14ac:dyDescent="0.25">
      <c r="B164" s="17" t="s">
        <v>96</v>
      </c>
      <c r="C164" s="17" t="s">
        <v>96</v>
      </c>
      <c r="D164" s="17" t="s">
        <v>74</v>
      </c>
      <c r="E164" s="20">
        <v>0.89289010989010997</v>
      </c>
      <c r="F164" s="18">
        <v>273</v>
      </c>
      <c r="G164" s="18">
        <v>2709</v>
      </c>
    </row>
    <row r="165" spans="2:7" x14ac:dyDescent="0.25">
      <c r="B165" s="17" t="s">
        <v>96</v>
      </c>
      <c r="C165" s="17" t="s">
        <v>96</v>
      </c>
      <c r="D165" s="17" t="s">
        <v>105</v>
      </c>
      <c r="E165" s="20">
        <v>0.67810909090909</v>
      </c>
      <c r="F165" s="17">
        <v>55</v>
      </c>
      <c r="G165" s="18">
        <v>241</v>
      </c>
    </row>
    <row r="166" spans="2:7" x14ac:dyDescent="0.25">
      <c r="B166" s="17" t="s">
        <v>96</v>
      </c>
      <c r="C166" s="17" t="s">
        <v>83</v>
      </c>
      <c r="D166" s="17" t="s">
        <v>38</v>
      </c>
      <c r="E166" s="20">
        <v>0.78542138364780001</v>
      </c>
      <c r="F166" s="17">
        <v>318</v>
      </c>
      <c r="G166" s="17">
        <v>1321</v>
      </c>
    </row>
    <row r="167" spans="2:7" x14ac:dyDescent="0.25">
      <c r="B167" s="17" t="s">
        <v>96</v>
      </c>
      <c r="C167" s="17" t="s">
        <v>96</v>
      </c>
      <c r="D167" s="17" t="s">
        <v>69</v>
      </c>
      <c r="E167" s="20">
        <v>0.92690366972477001</v>
      </c>
      <c r="F167" s="17">
        <v>218</v>
      </c>
      <c r="G167" s="17">
        <v>512</v>
      </c>
    </row>
    <row r="168" spans="2:7" x14ac:dyDescent="0.25">
      <c r="B168" s="17" t="s">
        <v>96</v>
      </c>
      <c r="C168" s="17" t="s">
        <v>96</v>
      </c>
      <c r="D168" s="17" t="s">
        <v>54</v>
      </c>
      <c r="E168" s="20">
        <v>0.85620123022846994</v>
      </c>
      <c r="F168" s="17">
        <v>1138</v>
      </c>
      <c r="G168" s="18">
        <v>7649</v>
      </c>
    </row>
    <row r="169" spans="2:7" x14ac:dyDescent="0.25">
      <c r="B169" s="17" t="s">
        <v>96</v>
      </c>
      <c r="C169" s="17" t="s">
        <v>96</v>
      </c>
      <c r="D169" s="17" t="s">
        <v>74</v>
      </c>
      <c r="E169" s="20">
        <v>0.87744298245614005</v>
      </c>
      <c r="F169" s="17">
        <v>228</v>
      </c>
      <c r="G169" s="17">
        <v>3824</v>
      </c>
    </row>
    <row r="170" spans="2:7" x14ac:dyDescent="0.25">
      <c r="B170" s="17" t="s">
        <v>96</v>
      </c>
      <c r="C170" s="17" t="s">
        <v>96</v>
      </c>
      <c r="D170" s="17" t="s">
        <v>105</v>
      </c>
      <c r="E170" s="20">
        <v>0.64</v>
      </c>
      <c r="F170" s="17">
        <v>14</v>
      </c>
      <c r="G170" s="18">
        <v>77</v>
      </c>
    </row>
    <row r="171" spans="2:7" x14ac:dyDescent="0.25">
      <c r="B171" s="17" t="s">
        <v>96</v>
      </c>
      <c r="C171" s="17" t="s">
        <v>84</v>
      </c>
      <c r="D171" s="17" t="s">
        <v>38</v>
      </c>
      <c r="E171" s="20">
        <v>0.75122373887240002</v>
      </c>
      <c r="F171" s="18">
        <v>1685</v>
      </c>
      <c r="G171" s="18">
        <v>6373</v>
      </c>
    </row>
    <row r="172" spans="2:7" x14ac:dyDescent="0.25">
      <c r="B172" s="17" t="s">
        <v>96</v>
      </c>
      <c r="C172" s="17" t="s">
        <v>96</v>
      </c>
      <c r="D172" s="17" t="s">
        <v>50</v>
      </c>
      <c r="E172" s="20">
        <v>0.52334093959731998</v>
      </c>
      <c r="F172" s="17">
        <v>745</v>
      </c>
      <c r="G172" s="18">
        <v>1393</v>
      </c>
    </row>
    <row r="173" spans="2:7" x14ac:dyDescent="0.25">
      <c r="B173" s="17" t="s">
        <v>96</v>
      </c>
      <c r="C173" s="17" t="s">
        <v>96</v>
      </c>
      <c r="D173" s="17" t="s">
        <v>69</v>
      </c>
      <c r="E173" s="20">
        <v>0.93796476964770004</v>
      </c>
      <c r="F173" s="17">
        <v>369</v>
      </c>
      <c r="G173" s="18">
        <v>1178</v>
      </c>
    </row>
    <row r="174" spans="2:7" x14ac:dyDescent="0.25">
      <c r="B174" s="17" t="s">
        <v>96</v>
      </c>
      <c r="C174" s="17" t="s">
        <v>96</v>
      </c>
      <c r="D174" s="17" t="s">
        <v>54</v>
      </c>
      <c r="E174" s="20">
        <v>0.84175540104295998</v>
      </c>
      <c r="F174" s="18">
        <v>4027</v>
      </c>
      <c r="G174" s="18">
        <v>23274</v>
      </c>
    </row>
    <row r="175" spans="2:7" x14ac:dyDescent="0.25">
      <c r="B175" s="17" t="s">
        <v>96</v>
      </c>
      <c r="C175" s="17" t="s">
        <v>96</v>
      </c>
      <c r="D175" s="17" t="s">
        <v>74</v>
      </c>
      <c r="E175" s="20">
        <v>0.84067594936709</v>
      </c>
      <c r="F175" s="17">
        <v>395</v>
      </c>
      <c r="G175" s="18">
        <v>2781</v>
      </c>
    </row>
    <row r="176" spans="2:7" x14ac:dyDescent="0.25">
      <c r="B176" s="17" t="s">
        <v>96</v>
      </c>
      <c r="C176" s="17" t="s">
        <v>96</v>
      </c>
      <c r="D176" s="17" t="s">
        <v>105</v>
      </c>
      <c r="E176" s="20">
        <v>0.86765891472867995</v>
      </c>
      <c r="F176" s="18">
        <v>129</v>
      </c>
      <c r="G176" s="18">
        <v>759</v>
      </c>
    </row>
    <row r="177" spans="2:7" x14ac:dyDescent="0.25">
      <c r="B177" s="17" t="s">
        <v>96</v>
      </c>
      <c r="C177" s="17" t="s">
        <v>85</v>
      </c>
      <c r="D177" s="17" t="s">
        <v>38</v>
      </c>
      <c r="E177" s="20">
        <v>0.95922416302766</v>
      </c>
      <c r="F177" s="17">
        <v>687</v>
      </c>
      <c r="G177" s="18">
        <v>3135</v>
      </c>
    </row>
    <row r="178" spans="2:7" x14ac:dyDescent="0.25">
      <c r="B178" s="17" t="s">
        <v>96</v>
      </c>
      <c r="C178" s="17" t="s">
        <v>96</v>
      </c>
      <c r="D178" s="17" t="s">
        <v>54</v>
      </c>
      <c r="E178" s="20">
        <v>0.85625156110615996</v>
      </c>
      <c r="F178" s="17">
        <v>1121</v>
      </c>
      <c r="G178" s="17">
        <v>7839</v>
      </c>
    </row>
    <row r="179" spans="2:7" x14ac:dyDescent="0.25">
      <c r="B179" s="17" t="s">
        <v>96</v>
      </c>
      <c r="C179" s="17" t="s">
        <v>96</v>
      </c>
      <c r="D179" s="17" t="s">
        <v>74</v>
      </c>
      <c r="E179" s="20">
        <v>0.82171323529411999</v>
      </c>
      <c r="F179" s="17">
        <v>136</v>
      </c>
      <c r="G179" s="18">
        <v>1480</v>
      </c>
    </row>
    <row r="180" spans="2:7" x14ac:dyDescent="0.25">
      <c r="B180" s="17" t="s">
        <v>96</v>
      </c>
      <c r="C180" s="17" t="s">
        <v>96</v>
      </c>
      <c r="D180" s="17" t="s">
        <v>104</v>
      </c>
      <c r="E180" s="20">
        <v>2.2770000000000001</v>
      </c>
      <c r="F180" s="17">
        <v>1</v>
      </c>
      <c r="G180" s="18">
        <v>102</v>
      </c>
    </row>
    <row r="181" spans="2:7" x14ac:dyDescent="0.25">
      <c r="B181" s="17" t="s">
        <v>96</v>
      </c>
      <c r="C181" s="17" t="s">
        <v>96</v>
      </c>
      <c r="D181" s="17" t="s">
        <v>105</v>
      </c>
      <c r="E181" s="20">
        <v>0.86990000000000001</v>
      </c>
      <c r="F181" s="17">
        <v>30</v>
      </c>
      <c r="G181" s="18">
        <v>202</v>
      </c>
    </row>
    <row r="182" spans="2:7" x14ac:dyDescent="0.25">
      <c r="B182" s="17" t="s">
        <v>96</v>
      </c>
      <c r="C182" s="17" t="s">
        <v>86</v>
      </c>
      <c r="D182" s="17" t="s">
        <v>38</v>
      </c>
      <c r="E182" s="20">
        <v>0.83651724137931005</v>
      </c>
      <c r="F182" s="17">
        <v>116</v>
      </c>
      <c r="G182" s="18">
        <v>1005</v>
      </c>
    </row>
    <row r="183" spans="2:7" x14ac:dyDescent="0.25">
      <c r="B183" s="17" t="s">
        <v>96</v>
      </c>
      <c r="C183" s="17" t="s">
        <v>96</v>
      </c>
      <c r="D183" s="17" t="s">
        <v>54</v>
      </c>
      <c r="E183" s="20">
        <v>0.93026829268292999</v>
      </c>
      <c r="F183" s="17">
        <v>861</v>
      </c>
      <c r="G183" s="18">
        <v>7159</v>
      </c>
    </row>
    <row r="184" spans="2:7" x14ac:dyDescent="0.25">
      <c r="B184" s="17" t="s">
        <v>96</v>
      </c>
      <c r="C184" s="17" t="s">
        <v>96</v>
      </c>
      <c r="D184" s="17" t="s">
        <v>74</v>
      </c>
      <c r="E184" s="20">
        <v>0.98212053571429003</v>
      </c>
      <c r="F184" s="17">
        <v>224</v>
      </c>
      <c r="G184" s="18">
        <v>2570</v>
      </c>
    </row>
    <row r="185" spans="2:7" x14ac:dyDescent="0.25">
      <c r="B185" s="17" t="s">
        <v>96</v>
      </c>
      <c r="C185" s="17" t="s">
        <v>96</v>
      </c>
      <c r="D185" s="17" t="s">
        <v>105</v>
      </c>
      <c r="E185" s="20">
        <v>0.93489999999999995</v>
      </c>
      <c r="F185" s="17">
        <v>10</v>
      </c>
      <c r="G185" s="18">
        <v>75</v>
      </c>
    </row>
    <row r="186" spans="2:7" x14ac:dyDescent="0.25">
      <c r="B186" s="17" t="s">
        <v>96</v>
      </c>
      <c r="C186" s="17" t="s">
        <v>87</v>
      </c>
      <c r="D186" s="17" t="s">
        <v>38</v>
      </c>
      <c r="E186" s="20">
        <v>0.79987872763418999</v>
      </c>
      <c r="F186" s="17">
        <v>503</v>
      </c>
      <c r="G186" s="18">
        <v>2158</v>
      </c>
    </row>
    <row r="187" spans="2:7" x14ac:dyDescent="0.25">
      <c r="B187" s="17" t="s">
        <v>96</v>
      </c>
      <c r="C187" s="17" t="s">
        <v>96</v>
      </c>
      <c r="D187" s="17" t="s">
        <v>50</v>
      </c>
      <c r="E187" s="20">
        <v>1.04823529411765</v>
      </c>
      <c r="F187" s="17">
        <v>34</v>
      </c>
      <c r="G187" s="18">
        <v>35</v>
      </c>
    </row>
    <row r="188" spans="2:7" x14ac:dyDescent="0.25">
      <c r="B188" s="17" t="s">
        <v>96</v>
      </c>
      <c r="C188" s="17" t="s">
        <v>96</v>
      </c>
      <c r="D188" s="17" t="s">
        <v>54</v>
      </c>
      <c r="E188" s="20">
        <v>0.95966923076923005</v>
      </c>
      <c r="F188" s="17">
        <v>1040</v>
      </c>
      <c r="G188" s="18">
        <v>6943</v>
      </c>
    </row>
    <row r="189" spans="2:7" x14ac:dyDescent="0.25">
      <c r="B189" s="17" t="s">
        <v>96</v>
      </c>
      <c r="C189" s="17" t="s">
        <v>96</v>
      </c>
      <c r="D189" s="17" t="s">
        <v>74</v>
      </c>
      <c r="E189" s="20">
        <v>0.89764666666667003</v>
      </c>
      <c r="F189" s="17">
        <v>150</v>
      </c>
      <c r="G189" s="18">
        <v>5536</v>
      </c>
    </row>
    <row r="190" spans="2:7" x14ac:dyDescent="0.25">
      <c r="B190" s="17" t="s">
        <v>96</v>
      </c>
      <c r="C190" s="17" t="s">
        <v>96</v>
      </c>
      <c r="D190" s="17" t="s">
        <v>105</v>
      </c>
      <c r="E190" s="20">
        <v>1.00026666666667</v>
      </c>
      <c r="F190" s="17">
        <v>30</v>
      </c>
      <c r="G190" s="18">
        <v>192</v>
      </c>
    </row>
    <row r="191" spans="2:7" x14ac:dyDescent="0.25">
      <c r="B191" s="17" t="s">
        <v>96</v>
      </c>
      <c r="C191" s="17" t="s">
        <v>88</v>
      </c>
      <c r="D191" s="17" t="s">
        <v>38</v>
      </c>
      <c r="E191" s="20">
        <v>1.02878128523112</v>
      </c>
      <c r="F191" s="17">
        <v>887</v>
      </c>
      <c r="G191" s="18">
        <v>6237</v>
      </c>
    </row>
    <row r="192" spans="2:7" x14ac:dyDescent="0.25">
      <c r="B192" s="17" t="s">
        <v>96</v>
      </c>
      <c r="C192" s="17" t="s">
        <v>96</v>
      </c>
      <c r="D192" s="17" t="s">
        <v>50</v>
      </c>
      <c r="E192" s="20">
        <v>0.47913694267515999</v>
      </c>
      <c r="F192" s="17">
        <v>314</v>
      </c>
      <c r="G192" s="18">
        <v>325</v>
      </c>
    </row>
    <row r="193" spans="2:7" x14ac:dyDescent="0.25">
      <c r="B193" s="17" t="s">
        <v>96</v>
      </c>
      <c r="C193" s="17" t="s">
        <v>96</v>
      </c>
      <c r="D193" s="17" t="s">
        <v>69</v>
      </c>
      <c r="E193" s="20">
        <v>0.91387941176470999</v>
      </c>
      <c r="F193" s="17">
        <v>340</v>
      </c>
      <c r="G193" s="18">
        <v>1012</v>
      </c>
    </row>
    <row r="194" spans="2:7" x14ac:dyDescent="0.25">
      <c r="B194" s="17" t="s">
        <v>96</v>
      </c>
      <c r="C194" s="17" t="s">
        <v>96</v>
      </c>
      <c r="D194" s="17" t="s">
        <v>51</v>
      </c>
      <c r="E194" s="20">
        <v>1.75429533678756</v>
      </c>
      <c r="F194" s="17">
        <v>193</v>
      </c>
      <c r="G194" s="18">
        <v>10601</v>
      </c>
    </row>
    <row r="195" spans="2:7" x14ac:dyDescent="0.25">
      <c r="B195" s="17" t="s">
        <v>96</v>
      </c>
      <c r="C195" s="17" t="s">
        <v>96</v>
      </c>
      <c r="D195" s="17" t="s">
        <v>53</v>
      </c>
      <c r="E195" s="20">
        <v>1.6376262740656899</v>
      </c>
      <c r="F195" s="17">
        <v>883</v>
      </c>
      <c r="G195" s="18">
        <v>15726</v>
      </c>
    </row>
    <row r="196" spans="2:7" x14ac:dyDescent="0.25">
      <c r="B196" s="17" t="s">
        <v>96</v>
      </c>
      <c r="C196" s="17" t="s">
        <v>96</v>
      </c>
      <c r="D196" s="17" t="s">
        <v>54</v>
      </c>
      <c r="E196" s="20">
        <v>1.0608030619345901</v>
      </c>
      <c r="F196" s="17">
        <v>1437</v>
      </c>
      <c r="G196" s="18">
        <v>11858</v>
      </c>
    </row>
    <row r="197" spans="2:7" x14ac:dyDescent="0.25">
      <c r="B197" s="17" t="s">
        <v>96</v>
      </c>
      <c r="C197" s="17" t="s">
        <v>96</v>
      </c>
      <c r="D197" s="17" t="s">
        <v>74</v>
      </c>
      <c r="E197" s="20">
        <v>0.80176470588235005</v>
      </c>
      <c r="F197" s="17">
        <v>306</v>
      </c>
      <c r="G197" s="18">
        <v>2710</v>
      </c>
    </row>
    <row r="198" spans="2:7" x14ac:dyDescent="0.25">
      <c r="B198" s="17" t="s">
        <v>96</v>
      </c>
      <c r="C198" s="17" t="s">
        <v>96</v>
      </c>
      <c r="D198" s="17" t="s">
        <v>105</v>
      </c>
      <c r="E198" s="20">
        <v>1.2728974358974401</v>
      </c>
      <c r="F198" s="17">
        <v>78</v>
      </c>
      <c r="G198" s="18">
        <v>1056</v>
      </c>
    </row>
    <row r="199" spans="2:7" x14ac:dyDescent="0.25">
      <c r="B199" s="17" t="s">
        <v>89</v>
      </c>
      <c r="C199" s="17" t="s">
        <v>90</v>
      </c>
      <c r="D199" s="17" t="s">
        <v>38</v>
      </c>
      <c r="E199" s="20">
        <v>0.71487434554974005</v>
      </c>
      <c r="F199" s="17">
        <v>191</v>
      </c>
      <c r="G199" s="18">
        <v>958</v>
      </c>
    </row>
    <row r="200" spans="2:7" x14ac:dyDescent="0.25">
      <c r="B200" s="17" t="s">
        <v>96</v>
      </c>
      <c r="C200" s="17" t="s">
        <v>96</v>
      </c>
      <c r="D200" s="17" t="s">
        <v>54</v>
      </c>
      <c r="E200" s="20">
        <v>0.92990196078430998</v>
      </c>
      <c r="F200" s="17">
        <v>1224</v>
      </c>
      <c r="G200" s="18">
        <v>10215</v>
      </c>
    </row>
    <row r="201" spans="2:7" x14ac:dyDescent="0.25">
      <c r="B201" s="17" t="s">
        <v>96</v>
      </c>
      <c r="C201" s="17" t="s">
        <v>96</v>
      </c>
      <c r="D201" s="17" t="s">
        <v>74</v>
      </c>
      <c r="E201" s="20">
        <v>0.95711173184358</v>
      </c>
      <c r="F201" s="17">
        <v>179</v>
      </c>
      <c r="G201" s="18">
        <v>2733</v>
      </c>
    </row>
    <row r="202" spans="2:7" x14ac:dyDescent="0.25">
      <c r="B202" s="17" t="s">
        <v>96</v>
      </c>
      <c r="C202" s="17" t="s">
        <v>96</v>
      </c>
      <c r="D202" s="17" t="s">
        <v>105</v>
      </c>
      <c r="E202" s="20">
        <v>0.82383333333332998</v>
      </c>
      <c r="F202" s="17">
        <v>6</v>
      </c>
      <c r="G202" s="18">
        <v>24</v>
      </c>
    </row>
  </sheetData>
  <autoFilter ref="B3:G179" xr:uid="{00000000-0009-0000-0000-000002000000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workbookViewId="0">
      <selection activeCell="I26" sqref="I26"/>
    </sheetView>
  </sheetViews>
  <sheetFormatPr defaultRowHeight="15" x14ac:dyDescent="0.25"/>
  <cols>
    <col min="1" max="1" width="18.5703125" style="2" bestFit="1" customWidth="1"/>
    <col min="2" max="2" width="8.28515625" style="2" bestFit="1" customWidth="1"/>
    <col min="3" max="5" width="8.28515625" style="2" customWidth="1"/>
    <col min="6" max="8" width="9" style="2" bestFit="1" customWidth="1"/>
    <col min="9" max="9" width="9" style="2" customWidth="1"/>
    <col min="10" max="13" width="4.5703125" style="2" bestFit="1" customWidth="1"/>
    <col min="14" max="258" width="9.140625" style="2"/>
    <col min="259" max="259" width="18.5703125" style="2" bestFit="1" customWidth="1"/>
    <col min="260" max="260" width="8.28515625" style="2" bestFit="1" customWidth="1"/>
    <col min="261" max="262" width="8.28515625" style="2" customWidth="1"/>
    <col min="263" max="265" width="9" style="2" bestFit="1" customWidth="1"/>
    <col min="266" max="269" width="4.5703125" style="2" bestFit="1" customWidth="1"/>
    <col min="270" max="514" width="9.140625" style="2"/>
    <col min="515" max="515" width="18.5703125" style="2" bestFit="1" customWidth="1"/>
    <col min="516" max="516" width="8.28515625" style="2" bestFit="1" customWidth="1"/>
    <col min="517" max="518" width="8.28515625" style="2" customWidth="1"/>
    <col min="519" max="521" width="9" style="2" bestFit="1" customWidth="1"/>
    <col min="522" max="525" width="4.5703125" style="2" bestFit="1" customWidth="1"/>
    <col min="526" max="770" width="9.140625" style="2"/>
    <col min="771" max="771" width="18.5703125" style="2" bestFit="1" customWidth="1"/>
    <col min="772" max="772" width="8.28515625" style="2" bestFit="1" customWidth="1"/>
    <col min="773" max="774" width="8.28515625" style="2" customWidth="1"/>
    <col min="775" max="777" width="9" style="2" bestFit="1" customWidth="1"/>
    <col min="778" max="781" width="4.5703125" style="2" bestFit="1" customWidth="1"/>
    <col min="782" max="1026" width="9.140625" style="2"/>
    <col min="1027" max="1027" width="18.5703125" style="2" bestFit="1" customWidth="1"/>
    <col min="1028" max="1028" width="8.28515625" style="2" bestFit="1" customWidth="1"/>
    <col min="1029" max="1030" width="8.28515625" style="2" customWidth="1"/>
    <col min="1031" max="1033" width="9" style="2" bestFit="1" customWidth="1"/>
    <col min="1034" max="1037" width="4.5703125" style="2" bestFit="1" customWidth="1"/>
    <col min="1038" max="1282" width="9.140625" style="2"/>
    <col min="1283" max="1283" width="18.5703125" style="2" bestFit="1" customWidth="1"/>
    <col min="1284" max="1284" width="8.28515625" style="2" bestFit="1" customWidth="1"/>
    <col min="1285" max="1286" width="8.28515625" style="2" customWidth="1"/>
    <col min="1287" max="1289" width="9" style="2" bestFit="1" customWidth="1"/>
    <col min="1290" max="1293" width="4.5703125" style="2" bestFit="1" customWidth="1"/>
    <col min="1294" max="1538" width="9.140625" style="2"/>
    <col min="1539" max="1539" width="18.5703125" style="2" bestFit="1" customWidth="1"/>
    <col min="1540" max="1540" width="8.28515625" style="2" bestFit="1" customWidth="1"/>
    <col min="1541" max="1542" width="8.28515625" style="2" customWidth="1"/>
    <col min="1543" max="1545" width="9" style="2" bestFit="1" customWidth="1"/>
    <col min="1546" max="1549" width="4.5703125" style="2" bestFit="1" customWidth="1"/>
    <col min="1550" max="1794" width="9.140625" style="2"/>
    <col min="1795" max="1795" width="18.5703125" style="2" bestFit="1" customWidth="1"/>
    <col min="1796" max="1796" width="8.28515625" style="2" bestFit="1" customWidth="1"/>
    <col min="1797" max="1798" width="8.28515625" style="2" customWidth="1"/>
    <col min="1799" max="1801" width="9" style="2" bestFit="1" customWidth="1"/>
    <col min="1802" max="1805" width="4.5703125" style="2" bestFit="1" customWidth="1"/>
    <col min="1806" max="2050" width="9.140625" style="2"/>
    <col min="2051" max="2051" width="18.5703125" style="2" bestFit="1" customWidth="1"/>
    <col min="2052" max="2052" width="8.28515625" style="2" bestFit="1" customWidth="1"/>
    <col min="2053" max="2054" width="8.28515625" style="2" customWidth="1"/>
    <col min="2055" max="2057" width="9" style="2" bestFit="1" customWidth="1"/>
    <col min="2058" max="2061" width="4.5703125" style="2" bestFit="1" customWidth="1"/>
    <col min="2062" max="2306" width="9.140625" style="2"/>
    <col min="2307" max="2307" width="18.5703125" style="2" bestFit="1" customWidth="1"/>
    <col min="2308" max="2308" width="8.28515625" style="2" bestFit="1" customWidth="1"/>
    <col min="2309" max="2310" width="8.28515625" style="2" customWidth="1"/>
    <col min="2311" max="2313" width="9" style="2" bestFit="1" customWidth="1"/>
    <col min="2314" max="2317" width="4.5703125" style="2" bestFit="1" customWidth="1"/>
    <col min="2318" max="2562" width="9.140625" style="2"/>
    <col min="2563" max="2563" width="18.5703125" style="2" bestFit="1" customWidth="1"/>
    <col min="2564" max="2564" width="8.28515625" style="2" bestFit="1" customWidth="1"/>
    <col min="2565" max="2566" width="8.28515625" style="2" customWidth="1"/>
    <col min="2567" max="2569" width="9" style="2" bestFit="1" customWidth="1"/>
    <col min="2570" max="2573" width="4.5703125" style="2" bestFit="1" customWidth="1"/>
    <col min="2574" max="2818" width="9.140625" style="2"/>
    <col min="2819" max="2819" width="18.5703125" style="2" bestFit="1" customWidth="1"/>
    <col min="2820" max="2820" width="8.28515625" style="2" bestFit="1" customWidth="1"/>
    <col min="2821" max="2822" width="8.28515625" style="2" customWidth="1"/>
    <col min="2823" max="2825" width="9" style="2" bestFit="1" customWidth="1"/>
    <col min="2826" max="2829" width="4.5703125" style="2" bestFit="1" customWidth="1"/>
    <col min="2830" max="3074" width="9.140625" style="2"/>
    <col min="3075" max="3075" width="18.5703125" style="2" bestFit="1" customWidth="1"/>
    <col min="3076" max="3076" width="8.28515625" style="2" bestFit="1" customWidth="1"/>
    <col min="3077" max="3078" width="8.28515625" style="2" customWidth="1"/>
    <col min="3079" max="3081" width="9" style="2" bestFit="1" customWidth="1"/>
    <col min="3082" max="3085" width="4.5703125" style="2" bestFit="1" customWidth="1"/>
    <col min="3086" max="3330" width="9.140625" style="2"/>
    <col min="3331" max="3331" width="18.5703125" style="2" bestFit="1" customWidth="1"/>
    <col min="3332" max="3332" width="8.28515625" style="2" bestFit="1" customWidth="1"/>
    <col min="3333" max="3334" width="8.28515625" style="2" customWidth="1"/>
    <col min="3335" max="3337" width="9" style="2" bestFit="1" customWidth="1"/>
    <col min="3338" max="3341" width="4.5703125" style="2" bestFit="1" customWidth="1"/>
    <col min="3342" max="3586" width="9.140625" style="2"/>
    <col min="3587" max="3587" width="18.5703125" style="2" bestFit="1" customWidth="1"/>
    <col min="3588" max="3588" width="8.28515625" style="2" bestFit="1" customWidth="1"/>
    <col min="3589" max="3590" width="8.28515625" style="2" customWidth="1"/>
    <col min="3591" max="3593" width="9" style="2" bestFit="1" customWidth="1"/>
    <col min="3594" max="3597" width="4.5703125" style="2" bestFit="1" customWidth="1"/>
    <col min="3598" max="3842" width="9.140625" style="2"/>
    <col min="3843" max="3843" width="18.5703125" style="2" bestFit="1" customWidth="1"/>
    <col min="3844" max="3844" width="8.28515625" style="2" bestFit="1" customWidth="1"/>
    <col min="3845" max="3846" width="8.28515625" style="2" customWidth="1"/>
    <col min="3847" max="3849" width="9" style="2" bestFit="1" customWidth="1"/>
    <col min="3850" max="3853" width="4.5703125" style="2" bestFit="1" customWidth="1"/>
    <col min="3854" max="4098" width="9.140625" style="2"/>
    <col min="4099" max="4099" width="18.5703125" style="2" bestFit="1" customWidth="1"/>
    <col min="4100" max="4100" width="8.28515625" style="2" bestFit="1" customWidth="1"/>
    <col min="4101" max="4102" width="8.28515625" style="2" customWidth="1"/>
    <col min="4103" max="4105" width="9" style="2" bestFit="1" customWidth="1"/>
    <col min="4106" max="4109" width="4.5703125" style="2" bestFit="1" customWidth="1"/>
    <col min="4110" max="4354" width="9.140625" style="2"/>
    <col min="4355" max="4355" width="18.5703125" style="2" bestFit="1" customWidth="1"/>
    <col min="4356" max="4356" width="8.28515625" style="2" bestFit="1" customWidth="1"/>
    <col min="4357" max="4358" width="8.28515625" style="2" customWidth="1"/>
    <col min="4359" max="4361" width="9" style="2" bestFit="1" customWidth="1"/>
    <col min="4362" max="4365" width="4.5703125" style="2" bestFit="1" customWidth="1"/>
    <col min="4366" max="4610" width="9.140625" style="2"/>
    <col min="4611" max="4611" width="18.5703125" style="2" bestFit="1" customWidth="1"/>
    <col min="4612" max="4612" width="8.28515625" style="2" bestFit="1" customWidth="1"/>
    <col min="4613" max="4614" width="8.28515625" style="2" customWidth="1"/>
    <col min="4615" max="4617" width="9" style="2" bestFit="1" customWidth="1"/>
    <col min="4618" max="4621" width="4.5703125" style="2" bestFit="1" customWidth="1"/>
    <col min="4622" max="4866" width="9.140625" style="2"/>
    <col min="4867" max="4867" width="18.5703125" style="2" bestFit="1" customWidth="1"/>
    <col min="4868" max="4868" width="8.28515625" style="2" bestFit="1" customWidth="1"/>
    <col min="4869" max="4870" width="8.28515625" style="2" customWidth="1"/>
    <col min="4871" max="4873" width="9" style="2" bestFit="1" customWidth="1"/>
    <col min="4874" max="4877" width="4.5703125" style="2" bestFit="1" customWidth="1"/>
    <col min="4878" max="5122" width="9.140625" style="2"/>
    <col min="5123" max="5123" width="18.5703125" style="2" bestFit="1" customWidth="1"/>
    <col min="5124" max="5124" width="8.28515625" style="2" bestFit="1" customWidth="1"/>
    <col min="5125" max="5126" width="8.28515625" style="2" customWidth="1"/>
    <col min="5127" max="5129" width="9" style="2" bestFit="1" customWidth="1"/>
    <col min="5130" max="5133" width="4.5703125" style="2" bestFit="1" customWidth="1"/>
    <col min="5134" max="5378" width="9.140625" style="2"/>
    <col min="5379" max="5379" width="18.5703125" style="2" bestFit="1" customWidth="1"/>
    <col min="5380" max="5380" width="8.28515625" style="2" bestFit="1" customWidth="1"/>
    <col min="5381" max="5382" width="8.28515625" style="2" customWidth="1"/>
    <col min="5383" max="5385" width="9" style="2" bestFit="1" customWidth="1"/>
    <col min="5386" max="5389" width="4.5703125" style="2" bestFit="1" customWidth="1"/>
    <col min="5390" max="5634" width="9.140625" style="2"/>
    <col min="5635" max="5635" width="18.5703125" style="2" bestFit="1" customWidth="1"/>
    <col min="5636" max="5636" width="8.28515625" style="2" bestFit="1" customWidth="1"/>
    <col min="5637" max="5638" width="8.28515625" style="2" customWidth="1"/>
    <col min="5639" max="5641" width="9" style="2" bestFit="1" customWidth="1"/>
    <col min="5642" max="5645" width="4.5703125" style="2" bestFit="1" customWidth="1"/>
    <col min="5646" max="5890" width="9.140625" style="2"/>
    <col min="5891" max="5891" width="18.5703125" style="2" bestFit="1" customWidth="1"/>
    <col min="5892" max="5892" width="8.28515625" style="2" bestFit="1" customWidth="1"/>
    <col min="5893" max="5894" width="8.28515625" style="2" customWidth="1"/>
    <col min="5895" max="5897" width="9" style="2" bestFit="1" customWidth="1"/>
    <col min="5898" max="5901" width="4.5703125" style="2" bestFit="1" customWidth="1"/>
    <col min="5902" max="6146" width="9.140625" style="2"/>
    <col min="6147" max="6147" width="18.5703125" style="2" bestFit="1" customWidth="1"/>
    <col min="6148" max="6148" width="8.28515625" style="2" bestFit="1" customWidth="1"/>
    <col min="6149" max="6150" width="8.28515625" style="2" customWidth="1"/>
    <col min="6151" max="6153" width="9" style="2" bestFit="1" customWidth="1"/>
    <col min="6154" max="6157" width="4.5703125" style="2" bestFit="1" customWidth="1"/>
    <col min="6158" max="6402" width="9.140625" style="2"/>
    <col min="6403" max="6403" width="18.5703125" style="2" bestFit="1" customWidth="1"/>
    <col min="6404" max="6404" width="8.28515625" style="2" bestFit="1" customWidth="1"/>
    <col min="6405" max="6406" width="8.28515625" style="2" customWidth="1"/>
    <col min="6407" max="6409" width="9" style="2" bestFit="1" customWidth="1"/>
    <col min="6410" max="6413" width="4.5703125" style="2" bestFit="1" customWidth="1"/>
    <col min="6414" max="6658" width="9.140625" style="2"/>
    <col min="6659" max="6659" width="18.5703125" style="2" bestFit="1" customWidth="1"/>
    <col min="6660" max="6660" width="8.28515625" style="2" bestFit="1" customWidth="1"/>
    <col min="6661" max="6662" width="8.28515625" style="2" customWidth="1"/>
    <col min="6663" max="6665" width="9" style="2" bestFit="1" customWidth="1"/>
    <col min="6666" max="6669" width="4.5703125" style="2" bestFit="1" customWidth="1"/>
    <col min="6670" max="6914" width="9.140625" style="2"/>
    <col min="6915" max="6915" width="18.5703125" style="2" bestFit="1" customWidth="1"/>
    <col min="6916" max="6916" width="8.28515625" style="2" bestFit="1" customWidth="1"/>
    <col min="6917" max="6918" width="8.28515625" style="2" customWidth="1"/>
    <col min="6919" max="6921" width="9" style="2" bestFit="1" customWidth="1"/>
    <col min="6922" max="6925" width="4.5703125" style="2" bestFit="1" customWidth="1"/>
    <col min="6926" max="7170" width="9.140625" style="2"/>
    <col min="7171" max="7171" width="18.5703125" style="2" bestFit="1" customWidth="1"/>
    <col min="7172" max="7172" width="8.28515625" style="2" bestFit="1" customWidth="1"/>
    <col min="7173" max="7174" width="8.28515625" style="2" customWidth="1"/>
    <col min="7175" max="7177" width="9" style="2" bestFit="1" customWidth="1"/>
    <col min="7178" max="7181" width="4.5703125" style="2" bestFit="1" customWidth="1"/>
    <col min="7182" max="7426" width="9.140625" style="2"/>
    <col min="7427" max="7427" width="18.5703125" style="2" bestFit="1" customWidth="1"/>
    <col min="7428" max="7428" width="8.28515625" style="2" bestFit="1" customWidth="1"/>
    <col min="7429" max="7430" width="8.28515625" style="2" customWidth="1"/>
    <col min="7431" max="7433" width="9" style="2" bestFit="1" customWidth="1"/>
    <col min="7434" max="7437" width="4.5703125" style="2" bestFit="1" customWidth="1"/>
    <col min="7438" max="7682" width="9.140625" style="2"/>
    <col min="7683" max="7683" width="18.5703125" style="2" bestFit="1" customWidth="1"/>
    <col min="7684" max="7684" width="8.28515625" style="2" bestFit="1" customWidth="1"/>
    <col min="7685" max="7686" width="8.28515625" style="2" customWidth="1"/>
    <col min="7687" max="7689" width="9" style="2" bestFit="1" customWidth="1"/>
    <col min="7690" max="7693" width="4.5703125" style="2" bestFit="1" customWidth="1"/>
    <col min="7694" max="7938" width="9.140625" style="2"/>
    <col min="7939" max="7939" width="18.5703125" style="2" bestFit="1" customWidth="1"/>
    <col min="7940" max="7940" width="8.28515625" style="2" bestFit="1" customWidth="1"/>
    <col min="7941" max="7942" width="8.28515625" style="2" customWidth="1"/>
    <col min="7943" max="7945" width="9" style="2" bestFit="1" customWidth="1"/>
    <col min="7946" max="7949" width="4.5703125" style="2" bestFit="1" customWidth="1"/>
    <col min="7950" max="8194" width="9.140625" style="2"/>
    <col min="8195" max="8195" width="18.5703125" style="2" bestFit="1" customWidth="1"/>
    <col min="8196" max="8196" width="8.28515625" style="2" bestFit="1" customWidth="1"/>
    <col min="8197" max="8198" width="8.28515625" style="2" customWidth="1"/>
    <col min="8199" max="8201" width="9" style="2" bestFit="1" customWidth="1"/>
    <col min="8202" max="8205" width="4.5703125" style="2" bestFit="1" customWidth="1"/>
    <col min="8206" max="8450" width="9.140625" style="2"/>
    <col min="8451" max="8451" width="18.5703125" style="2" bestFit="1" customWidth="1"/>
    <col min="8452" max="8452" width="8.28515625" style="2" bestFit="1" customWidth="1"/>
    <col min="8453" max="8454" width="8.28515625" style="2" customWidth="1"/>
    <col min="8455" max="8457" width="9" style="2" bestFit="1" customWidth="1"/>
    <col min="8458" max="8461" width="4.5703125" style="2" bestFit="1" customWidth="1"/>
    <col min="8462" max="8706" width="9.140625" style="2"/>
    <col min="8707" max="8707" width="18.5703125" style="2" bestFit="1" customWidth="1"/>
    <col min="8708" max="8708" width="8.28515625" style="2" bestFit="1" customWidth="1"/>
    <col min="8709" max="8710" width="8.28515625" style="2" customWidth="1"/>
    <col min="8711" max="8713" width="9" style="2" bestFit="1" customWidth="1"/>
    <col min="8714" max="8717" width="4.5703125" style="2" bestFit="1" customWidth="1"/>
    <col min="8718" max="8962" width="9.140625" style="2"/>
    <col min="8963" max="8963" width="18.5703125" style="2" bestFit="1" customWidth="1"/>
    <col min="8964" max="8964" width="8.28515625" style="2" bestFit="1" customWidth="1"/>
    <col min="8965" max="8966" width="8.28515625" style="2" customWidth="1"/>
    <col min="8967" max="8969" width="9" style="2" bestFit="1" customWidth="1"/>
    <col min="8970" max="8973" width="4.5703125" style="2" bestFit="1" customWidth="1"/>
    <col min="8974" max="9218" width="9.140625" style="2"/>
    <col min="9219" max="9219" width="18.5703125" style="2" bestFit="1" customWidth="1"/>
    <col min="9220" max="9220" width="8.28515625" style="2" bestFit="1" customWidth="1"/>
    <col min="9221" max="9222" width="8.28515625" style="2" customWidth="1"/>
    <col min="9223" max="9225" width="9" style="2" bestFit="1" customWidth="1"/>
    <col min="9226" max="9229" width="4.5703125" style="2" bestFit="1" customWidth="1"/>
    <col min="9230" max="9474" width="9.140625" style="2"/>
    <col min="9475" max="9475" width="18.5703125" style="2" bestFit="1" customWidth="1"/>
    <col min="9476" max="9476" width="8.28515625" style="2" bestFit="1" customWidth="1"/>
    <col min="9477" max="9478" width="8.28515625" style="2" customWidth="1"/>
    <col min="9479" max="9481" width="9" style="2" bestFit="1" customWidth="1"/>
    <col min="9482" max="9485" width="4.5703125" style="2" bestFit="1" customWidth="1"/>
    <col min="9486" max="9730" width="9.140625" style="2"/>
    <col min="9731" max="9731" width="18.5703125" style="2" bestFit="1" customWidth="1"/>
    <col min="9732" max="9732" width="8.28515625" style="2" bestFit="1" customWidth="1"/>
    <col min="9733" max="9734" width="8.28515625" style="2" customWidth="1"/>
    <col min="9735" max="9737" width="9" style="2" bestFit="1" customWidth="1"/>
    <col min="9738" max="9741" width="4.5703125" style="2" bestFit="1" customWidth="1"/>
    <col min="9742" max="9986" width="9.140625" style="2"/>
    <col min="9987" max="9987" width="18.5703125" style="2" bestFit="1" customWidth="1"/>
    <col min="9988" max="9988" width="8.28515625" style="2" bestFit="1" customWidth="1"/>
    <col min="9989" max="9990" width="8.28515625" style="2" customWidth="1"/>
    <col min="9991" max="9993" width="9" style="2" bestFit="1" customWidth="1"/>
    <col min="9994" max="9997" width="4.5703125" style="2" bestFit="1" customWidth="1"/>
    <col min="9998" max="10242" width="9.140625" style="2"/>
    <col min="10243" max="10243" width="18.5703125" style="2" bestFit="1" customWidth="1"/>
    <col min="10244" max="10244" width="8.28515625" style="2" bestFit="1" customWidth="1"/>
    <col min="10245" max="10246" width="8.28515625" style="2" customWidth="1"/>
    <col min="10247" max="10249" width="9" style="2" bestFit="1" customWidth="1"/>
    <col min="10250" max="10253" width="4.5703125" style="2" bestFit="1" customWidth="1"/>
    <col min="10254" max="10498" width="9.140625" style="2"/>
    <col min="10499" max="10499" width="18.5703125" style="2" bestFit="1" customWidth="1"/>
    <col min="10500" max="10500" width="8.28515625" style="2" bestFit="1" customWidth="1"/>
    <col min="10501" max="10502" width="8.28515625" style="2" customWidth="1"/>
    <col min="10503" max="10505" width="9" style="2" bestFit="1" customWidth="1"/>
    <col min="10506" max="10509" width="4.5703125" style="2" bestFit="1" customWidth="1"/>
    <col min="10510" max="10754" width="9.140625" style="2"/>
    <col min="10755" max="10755" width="18.5703125" style="2" bestFit="1" customWidth="1"/>
    <col min="10756" max="10756" width="8.28515625" style="2" bestFit="1" customWidth="1"/>
    <col min="10757" max="10758" width="8.28515625" style="2" customWidth="1"/>
    <col min="10759" max="10761" width="9" style="2" bestFit="1" customWidth="1"/>
    <col min="10762" max="10765" width="4.5703125" style="2" bestFit="1" customWidth="1"/>
    <col min="10766" max="11010" width="9.140625" style="2"/>
    <col min="11011" max="11011" width="18.5703125" style="2" bestFit="1" customWidth="1"/>
    <col min="11012" max="11012" width="8.28515625" style="2" bestFit="1" customWidth="1"/>
    <col min="11013" max="11014" width="8.28515625" style="2" customWidth="1"/>
    <col min="11015" max="11017" width="9" style="2" bestFit="1" customWidth="1"/>
    <col min="11018" max="11021" width="4.5703125" style="2" bestFit="1" customWidth="1"/>
    <col min="11022" max="11266" width="9.140625" style="2"/>
    <col min="11267" max="11267" width="18.5703125" style="2" bestFit="1" customWidth="1"/>
    <col min="11268" max="11268" width="8.28515625" style="2" bestFit="1" customWidth="1"/>
    <col min="11269" max="11270" width="8.28515625" style="2" customWidth="1"/>
    <col min="11271" max="11273" width="9" style="2" bestFit="1" customWidth="1"/>
    <col min="11274" max="11277" width="4.5703125" style="2" bestFit="1" customWidth="1"/>
    <col min="11278" max="11522" width="9.140625" style="2"/>
    <col min="11523" max="11523" width="18.5703125" style="2" bestFit="1" customWidth="1"/>
    <col min="11524" max="11524" width="8.28515625" style="2" bestFit="1" customWidth="1"/>
    <col min="11525" max="11526" width="8.28515625" style="2" customWidth="1"/>
    <col min="11527" max="11529" width="9" style="2" bestFit="1" customWidth="1"/>
    <col min="11530" max="11533" width="4.5703125" style="2" bestFit="1" customWidth="1"/>
    <col min="11534" max="11778" width="9.140625" style="2"/>
    <col min="11779" max="11779" width="18.5703125" style="2" bestFit="1" customWidth="1"/>
    <col min="11780" max="11780" width="8.28515625" style="2" bestFit="1" customWidth="1"/>
    <col min="11781" max="11782" width="8.28515625" style="2" customWidth="1"/>
    <col min="11783" max="11785" width="9" style="2" bestFit="1" customWidth="1"/>
    <col min="11786" max="11789" width="4.5703125" style="2" bestFit="1" customWidth="1"/>
    <col min="11790" max="12034" width="9.140625" style="2"/>
    <col min="12035" max="12035" width="18.5703125" style="2" bestFit="1" customWidth="1"/>
    <col min="12036" max="12036" width="8.28515625" style="2" bestFit="1" customWidth="1"/>
    <col min="12037" max="12038" width="8.28515625" style="2" customWidth="1"/>
    <col min="12039" max="12041" width="9" style="2" bestFit="1" customWidth="1"/>
    <col min="12042" max="12045" width="4.5703125" style="2" bestFit="1" customWidth="1"/>
    <col min="12046" max="12290" width="9.140625" style="2"/>
    <col min="12291" max="12291" width="18.5703125" style="2" bestFit="1" customWidth="1"/>
    <col min="12292" max="12292" width="8.28515625" style="2" bestFit="1" customWidth="1"/>
    <col min="12293" max="12294" width="8.28515625" style="2" customWidth="1"/>
    <col min="12295" max="12297" width="9" style="2" bestFit="1" customWidth="1"/>
    <col min="12298" max="12301" width="4.5703125" style="2" bestFit="1" customWidth="1"/>
    <col min="12302" max="12546" width="9.140625" style="2"/>
    <col min="12547" max="12547" width="18.5703125" style="2" bestFit="1" customWidth="1"/>
    <col min="12548" max="12548" width="8.28515625" style="2" bestFit="1" customWidth="1"/>
    <col min="12549" max="12550" width="8.28515625" style="2" customWidth="1"/>
    <col min="12551" max="12553" width="9" style="2" bestFit="1" customWidth="1"/>
    <col min="12554" max="12557" width="4.5703125" style="2" bestFit="1" customWidth="1"/>
    <col min="12558" max="12802" width="9.140625" style="2"/>
    <col min="12803" max="12803" width="18.5703125" style="2" bestFit="1" customWidth="1"/>
    <col min="12804" max="12804" width="8.28515625" style="2" bestFit="1" customWidth="1"/>
    <col min="12805" max="12806" width="8.28515625" style="2" customWidth="1"/>
    <col min="12807" max="12809" width="9" style="2" bestFit="1" customWidth="1"/>
    <col min="12810" max="12813" width="4.5703125" style="2" bestFit="1" customWidth="1"/>
    <col min="12814" max="13058" width="9.140625" style="2"/>
    <col min="13059" max="13059" width="18.5703125" style="2" bestFit="1" customWidth="1"/>
    <col min="13060" max="13060" width="8.28515625" style="2" bestFit="1" customWidth="1"/>
    <col min="13061" max="13062" width="8.28515625" style="2" customWidth="1"/>
    <col min="13063" max="13065" width="9" style="2" bestFit="1" customWidth="1"/>
    <col min="13066" max="13069" width="4.5703125" style="2" bestFit="1" customWidth="1"/>
    <col min="13070" max="13314" width="9.140625" style="2"/>
    <col min="13315" max="13315" width="18.5703125" style="2" bestFit="1" customWidth="1"/>
    <col min="13316" max="13316" width="8.28515625" style="2" bestFit="1" customWidth="1"/>
    <col min="13317" max="13318" width="8.28515625" style="2" customWidth="1"/>
    <col min="13319" max="13321" width="9" style="2" bestFit="1" customWidth="1"/>
    <col min="13322" max="13325" width="4.5703125" style="2" bestFit="1" customWidth="1"/>
    <col min="13326" max="13570" width="9.140625" style="2"/>
    <col min="13571" max="13571" width="18.5703125" style="2" bestFit="1" customWidth="1"/>
    <col min="13572" max="13572" width="8.28515625" style="2" bestFit="1" customWidth="1"/>
    <col min="13573" max="13574" width="8.28515625" style="2" customWidth="1"/>
    <col min="13575" max="13577" width="9" style="2" bestFit="1" customWidth="1"/>
    <col min="13578" max="13581" width="4.5703125" style="2" bestFit="1" customWidth="1"/>
    <col min="13582" max="13826" width="9.140625" style="2"/>
    <col min="13827" max="13827" width="18.5703125" style="2" bestFit="1" customWidth="1"/>
    <col min="13828" max="13828" width="8.28515625" style="2" bestFit="1" customWidth="1"/>
    <col min="13829" max="13830" width="8.28515625" style="2" customWidth="1"/>
    <col min="13831" max="13833" width="9" style="2" bestFit="1" customWidth="1"/>
    <col min="13834" max="13837" width="4.5703125" style="2" bestFit="1" customWidth="1"/>
    <col min="13838" max="14082" width="9.140625" style="2"/>
    <col min="14083" max="14083" width="18.5703125" style="2" bestFit="1" customWidth="1"/>
    <col min="14084" max="14084" width="8.28515625" style="2" bestFit="1" customWidth="1"/>
    <col min="14085" max="14086" width="8.28515625" style="2" customWidth="1"/>
    <col min="14087" max="14089" width="9" style="2" bestFit="1" customWidth="1"/>
    <col min="14090" max="14093" width="4.5703125" style="2" bestFit="1" customWidth="1"/>
    <col min="14094" max="14338" width="9.140625" style="2"/>
    <col min="14339" max="14339" width="18.5703125" style="2" bestFit="1" customWidth="1"/>
    <col min="14340" max="14340" width="8.28515625" style="2" bestFit="1" customWidth="1"/>
    <col min="14341" max="14342" width="8.28515625" style="2" customWidth="1"/>
    <col min="14343" max="14345" width="9" style="2" bestFit="1" customWidth="1"/>
    <col min="14346" max="14349" width="4.5703125" style="2" bestFit="1" customWidth="1"/>
    <col min="14350" max="14594" width="9.140625" style="2"/>
    <col min="14595" max="14595" width="18.5703125" style="2" bestFit="1" customWidth="1"/>
    <col min="14596" max="14596" width="8.28515625" style="2" bestFit="1" customWidth="1"/>
    <col min="14597" max="14598" width="8.28515625" style="2" customWidth="1"/>
    <col min="14599" max="14601" width="9" style="2" bestFit="1" customWidth="1"/>
    <col min="14602" max="14605" width="4.5703125" style="2" bestFit="1" customWidth="1"/>
    <col min="14606" max="14850" width="9.140625" style="2"/>
    <col min="14851" max="14851" width="18.5703125" style="2" bestFit="1" customWidth="1"/>
    <col min="14852" max="14852" width="8.28515625" style="2" bestFit="1" customWidth="1"/>
    <col min="14853" max="14854" width="8.28515625" style="2" customWidth="1"/>
    <col min="14855" max="14857" width="9" style="2" bestFit="1" customWidth="1"/>
    <col min="14858" max="14861" width="4.5703125" style="2" bestFit="1" customWidth="1"/>
    <col min="14862" max="15106" width="9.140625" style="2"/>
    <col min="15107" max="15107" width="18.5703125" style="2" bestFit="1" customWidth="1"/>
    <col min="15108" max="15108" width="8.28515625" style="2" bestFit="1" customWidth="1"/>
    <col min="15109" max="15110" width="8.28515625" style="2" customWidth="1"/>
    <col min="15111" max="15113" width="9" style="2" bestFit="1" customWidth="1"/>
    <col min="15114" max="15117" width="4.5703125" style="2" bestFit="1" customWidth="1"/>
    <col min="15118" max="15362" width="9.140625" style="2"/>
    <col min="15363" max="15363" width="18.5703125" style="2" bestFit="1" customWidth="1"/>
    <col min="15364" max="15364" width="8.28515625" style="2" bestFit="1" customWidth="1"/>
    <col min="15365" max="15366" width="8.28515625" style="2" customWidth="1"/>
    <col min="15367" max="15369" width="9" style="2" bestFit="1" customWidth="1"/>
    <col min="15370" max="15373" width="4.5703125" style="2" bestFit="1" customWidth="1"/>
    <col min="15374" max="15618" width="9.140625" style="2"/>
    <col min="15619" max="15619" width="18.5703125" style="2" bestFit="1" customWidth="1"/>
    <col min="15620" max="15620" width="8.28515625" style="2" bestFit="1" customWidth="1"/>
    <col min="15621" max="15622" width="8.28515625" style="2" customWidth="1"/>
    <col min="15623" max="15625" width="9" style="2" bestFit="1" customWidth="1"/>
    <col min="15626" max="15629" width="4.5703125" style="2" bestFit="1" customWidth="1"/>
    <col min="15630" max="15874" width="9.140625" style="2"/>
    <col min="15875" max="15875" width="18.5703125" style="2" bestFit="1" customWidth="1"/>
    <col min="15876" max="15876" width="8.28515625" style="2" bestFit="1" customWidth="1"/>
    <col min="15877" max="15878" width="8.28515625" style="2" customWidth="1"/>
    <col min="15879" max="15881" width="9" style="2" bestFit="1" customWidth="1"/>
    <col min="15882" max="15885" width="4.5703125" style="2" bestFit="1" customWidth="1"/>
    <col min="15886" max="16130" width="9.140625" style="2"/>
    <col min="16131" max="16131" width="18.5703125" style="2" bestFit="1" customWidth="1"/>
    <col min="16132" max="16132" width="8.28515625" style="2" bestFit="1" customWidth="1"/>
    <col min="16133" max="16134" width="8.28515625" style="2" customWidth="1"/>
    <col min="16135" max="16137" width="9" style="2" bestFit="1" customWidth="1"/>
    <col min="16138" max="16141" width="4.5703125" style="2" bestFit="1" customWidth="1"/>
    <col min="16142" max="16384" width="9.140625" style="2"/>
  </cols>
  <sheetData>
    <row r="1" spans="1:13" ht="15.75" x14ac:dyDescent="0.25">
      <c r="A1" s="6" t="s">
        <v>0</v>
      </c>
    </row>
    <row r="2" spans="1:13" ht="15.75" x14ac:dyDescent="0.25">
      <c r="A2" s="6"/>
    </row>
    <row r="3" spans="1:13" x14ac:dyDescent="0.25">
      <c r="A3" s="7" t="s">
        <v>1</v>
      </c>
      <c r="B3" s="7" t="s">
        <v>2</v>
      </c>
      <c r="C3" s="32" t="s">
        <v>95</v>
      </c>
      <c r="D3" s="32" t="s">
        <v>94</v>
      </c>
      <c r="E3" s="32" t="s">
        <v>93</v>
      </c>
      <c r="F3" s="32" t="s">
        <v>92</v>
      </c>
      <c r="G3" s="29" t="s">
        <v>91</v>
      </c>
      <c r="H3" s="29" t="s">
        <v>99</v>
      </c>
      <c r="I3" s="25" t="s">
        <v>102</v>
      </c>
      <c r="J3" s="19"/>
    </row>
    <row r="4" spans="1:13" x14ac:dyDescent="0.25">
      <c r="A4" s="39" t="s">
        <v>3</v>
      </c>
      <c r="B4" s="8" t="s">
        <v>4</v>
      </c>
      <c r="C4" s="34">
        <v>1.52671262118384</v>
      </c>
      <c r="D4" s="34">
        <v>1.53</v>
      </c>
      <c r="E4" s="33">
        <v>1.6</v>
      </c>
      <c r="F4" s="30">
        <v>1.6261562604037401</v>
      </c>
      <c r="G4" s="30">
        <v>1.60166587345171</v>
      </c>
      <c r="H4" s="30">
        <v>1.5800982886144901</v>
      </c>
      <c r="I4" s="9">
        <v>1.6750448986986299</v>
      </c>
      <c r="J4" s="21">
        <f>$H$27</f>
        <v>1.09954864879801</v>
      </c>
      <c r="K4" s="22">
        <v>1</v>
      </c>
      <c r="L4" s="22">
        <v>0.96</v>
      </c>
      <c r="M4" s="22">
        <v>0.91</v>
      </c>
    </row>
    <row r="5" spans="1:13" x14ac:dyDescent="0.25">
      <c r="A5" s="39"/>
      <c r="B5" s="11" t="s">
        <v>5</v>
      </c>
      <c r="C5" s="34">
        <v>0.41212706001462002</v>
      </c>
      <c r="D5" s="34">
        <v>0.46</v>
      </c>
      <c r="E5" s="33">
        <v>0.42</v>
      </c>
      <c r="F5" s="30">
        <v>0.46082395087000999</v>
      </c>
      <c r="G5" s="30">
        <v>0.60322245210039005</v>
      </c>
      <c r="H5" s="30">
        <v>0.54549947150175004</v>
      </c>
      <c r="I5" s="9">
        <v>0.60104528599606</v>
      </c>
      <c r="J5" s="21">
        <f t="shared" ref="J5:J25" si="0">$H$27</f>
        <v>1.09954864879801</v>
      </c>
      <c r="K5" s="22">
        <v>1</v>
      </c>
      <c r="L5" s="22">
        <v>0.96</v>
      </c>
      <c r="M5" s="22">
        <v>0.91</v>
      </c>
    </row>
    <row r="6" spans="1:13" x14ac:dyDescent="0.25">
      <c r="A6" s="39"/>
      <c r="B6" s="11" t="s">
        <v>6</v>
      </c>
      <c r="C6" s="34">
        <v>1.0838274062442299</v>
      </c>
      <c r="D6" s="34">
        <v>1.1599999999999999</v>
      </c>
      <c r="E6" s="33">
        <v>1.19</v>
      </c>
      <c r="F6" s="30">
        <v>1.16308120875469</v>
      </c>
      <c r="G6" s="30">
        <v>1.2363876899104</v>
      </c>
      <c r="H6" s="30">
        <v>1.2452884974093299</v>
      </c>
      <c r="I6" s="9">
        <v>1.27761043577697</v>
      </c>
      <c r="J6" s="21">
        <f t="shared" si="0"/>
        <v>1.09954864879801</v>
      </c>
      <c r="K6" s="22">
        <v>1</v>
      </c>
      <c r="L6" s="22">
        <v>0.96</v>
      </c>
      <c r="M6" s="22">
        <v>0.91</v>
      </c>
    </row>
    <row r="7" spans="1:13" x14ac:dyDescent="0.25">
      <c r="A7" s="39"/>
      <c r="B7" s="12" t="s">
        <v>7</v>
      </c>
      <c r="C7" s="36">
        <v>1.1100000000000001</v>
      </c>
      <c r="D7" s="36">
        <v>1.1499999999999999</v>
      </c>
      <c r="E7" s="35">
        <v>1.18</v>
      </c>
      <c r="F7" s="31">
        <v>1.1872406166648899</v>
      </c>
      <c r="G7" s="31">
        <v>1.2962686407766999</v>
      </c>
      <c r="H7" s="31">
        <v>1.2718712445320399</v>
      </c>
      <c r="I7" s="13">
        <v>1.33093658525244</v>
      </c>
      <c r="J7" s="21">
        <f t="shared" si="0"/>
        <v>1.09954864879801</v>
      </c>
      <c r="K7" s="22">
        <v>1</v>
      </c>
      <c r="L7" s="22">
        <v>0.96</v>
      </c>
      <c r="M7" s="22">
        <v>0.91</v>
      </c>
    </row>
    <row r="8" spans="1:13" x14ac:dyDescent="0.25">
      <c r="A8" s="39" t="s">
        <v>8</v>
      </c>
      <c r="B8" s="11" t="s">
        <v>9</v>
      </c>
      <c r="C8" s="34">
        <v>0.92980596462665999</v>
      </c>
      <c r="D8" s="34">
        <v>1.03</v>
      </c>
      <c r="E8" s="33">
        <v>1.06</v>
      </c>
      <c r="F8" s="30">
        <v>1.0189451015398301</v>
      </c>
      <c r="G8" s="30">
        <v>1.03091478175354</v>
      </c>
      <c r="H8" s="30">
        <v>1.06481436119116</v>
      </c>
      <c r="I8" s="9">
        <v>1.07834831545551</v>
      </c>
      <c r="J8" s="21">
        <f t="shared" si="0"/>
        <v>1.09954864879801</v>
      </c>
      <c r="K8" s="22">
        <v>1</v>
      </c>
      <c r="L8" s="22">
        <v>0.96</v>
      </c>
      <c r="M8" s="22">
        <v>0.91</v>
      </c>
    </row>
    <row r="9" spans="1:13" x14ac:dyDescent="0.25">
      <c r="A9" s="39"/>
      <c r="B9" s="11" t="s">
        <v>10</v>
      </c>
      <c r="C9" s="34">
        <v>0.82951042439224998</v>
      </c>
      <c r="D9" s="34">
        <v>0.86</v>
      </c>
      <c r="E9" s="33">
        <v>0.89</v>
      </c>
      <c r="F9" s="30">
        <v>0.91554633620689996</v>
      </c>
      <c r="G9" s="30">
        <v>1.0223539385718401</v>
      </c>
      <c r="H9" s="30">
        <v>1.0373321745847801</v>
      </c>
      <c r="I9" s="9">
        <v>1.08044009374085</v>
      </c>
      <c r="J9" s="21">
        <f t="shared" si="0"/>
        <v>1.09954864879801</v>
      </c>
      <c r="K9" s="22">
        <v>1</v>
      </c>
      <c r="L9" s="22">
        <v>0.96</v>
      </c>
      <c r="M9" s="22">
        <v>0.91</v>
      </c>
    </row>
    <row r="10" spans="1:13" x14ac:dyDescent="0.25">
      <c r="A10" s="39"/>
      <c r="B10" s="11" t="s">
        <v>11</v>
      </c>
      <c r="C10" s="34">
        <v>0.68305379363773</v>
      </c>
      <c r="D10" s="34">
        <v>0.77</v>
      </c>
      <c r="E10" s="33">
        <v>0.78</v>
      </c>
      <c r="F10" s="30">
        <v>0.80032146558871997</v>
      </c>
      <c r="G10" s="30">
        <v>0.92700269710844996</v>
      </c>
      <c r="H10" s="30">
        <v>0.94659145633441</v>
      </c>
      <c r="I10" s="9">
        <v>0.96492065506406</v>
      </c>
      <c r="J10" s="21">
        <f t="shared" si="0"/>
        <v>1.09954864879801</v>
      </c>
      <c r="K10" s="22">
        <v>1</v>
      </c>
      <c r="L10" s="22">
        <v>0.96</v>
      </c>
      <c r="M10" s="22">
        <v>0.91</v>
      </c>
    </row>
    <row r="11" spans="1:13" x14ac:dyDescent="0.25">
      <c r="A11" s="39"/>
      <c r="B11" s="11" t="s">
        <v>12</v>
      </c>
      <c r="C11" s="34">
        <v>0.75487943533002999</v>
      </c>
      <c r="D11" s="34">
        <v>0.82</v>
      </c>
      <c r="E11" s="33">
        <v>0.84</v>
      </c>
      <c r="F11" s="30">
        <v>0.88255407721819001</v>
      </c>
      <c r="G11" s="30">
        <v>0.94978505747125996</v>
      </c>
      <c r="H11" s="30">
        <v>0.97801296992481002</v>
      </c>
      <c r="I11" s="9">
        <v>1.04448022019033</v>
      </c>
      <c r="J11" s="21">
        <f t="shared" si="0"/>
        <v>1.09954864879801</v>
      </c>
      <c r="K11" s="22">
        <v>1</v>
      </c>
      <c r="L11" s="22">
        <v>0.96</v>
      </c>
      <c r="M11" s="22">
        <v>0.91</v>
      </c>
    </row>
    <row r="12" spans="1:13" x14ac:dyDescent="0.25">
      <c r="A12" s="39"/>
      <c r="B12" s="12" t="s">
        <v>13</v>
      </c>
      <c r="C12" s="36">
        <v>0.81100000000000005</v>
      </c>
      <c r="D12" s="36">
        <v>0.89</v>
      </c>
      <c r="E12" s="35">
        <v>0.91</v>
      </c>
      <c r="F12" s="31">
        <v>0.91770829964395995</v>
      </c>
      <c r="G12" s="31">
        <v>0.98931939323877005</v>
      </c>
      <c r="H12" s="31">
        <v>1.01440527404841</v>
      </c>
      <c r="I12" s="13">
        <v>1.0436738352374799</v>
      </c>
      <c r="J12" s="21">
        <f t="shared" si="0"/>
        <v>1.09954864879801</v>
      </c>
      <c r="K12" s="22">
        <v>1</v>
      </c>
      <c r="L12" s="22">
        <v>0.96</v>
      </c>
      <c r="M12" s="22">
        <v>0.91</v>
      </c>
    </row>
    <row r="13" spans="1:13" x14ac:dyDescent="0.25">
      <c r="A13" s="39" t="s">
        <v>14</v>
      </c>
      <c r="B13" s="11" t="s">
        <v>15</v>
      </c>
      <c r="C13" s="34">
        <v>0.60034631578946995</v>
      </c>
      <c r="D13" s="34">
        <v>0.62196521739129995</v>
      </c>
      <c r="E13" s="33">
        <v>0.65</v>
      </c>
      <c r="F13" s="33">
        <v>0.69</v>
      </c>
      <c r="G13" s="30">
        <v>0.71625239616613001</v>
      </c>
      <c r="H13" s="30">
        <v>0.76304086265606996</v>
      </c>
      <c r="I13" s="9">
        <v>0.83022358722359002</v>
      </c>
      <c r="J13" s="21">
        <f t="shared" si="0"/>
        <v>1.09954864879801</v>
      </c>
      <c r="K13" s="22">
        <v>1</v>
      </c>
      <c r="L13" s="22">
        <v>0.96</v>
      </c>
      <c r="M13" s="22">
        <v>0.91</v>
      </c>
    </row>
    <row r="14" spans="1:13" x14ac:dyDescent="0.25">
      <c r="A14" s="39"/>
      <c r="B14" s="11" t="s">
        <v>16</v>
      </c>
      <c r="C14" s="34">
        <v>0.67830975609755995</v>
      </c>
      <c r="D14" s="34">
        <v>0.77719593852908997</v>
      </c>
      <c r="E14" s="33">
        <v>0.77</v>
      </c>
      <c r="F14" s="33">
        <v>0.8</v>
      </c>
      <c r="G14" s="30">
        <v>0.85794588093806001</v>
      </c>
      <c r="H14" s="30">
        <v>0.88</v>
      </c>
      <c r="I14" s="9">
        <v>0.91</v>
      </c>
      <c r="J14" s="21">
        <f t="shared" si="0"/>
        <v>1.09954864879801</v>
      </c>
      <c r="K14" s="22">
        <v>1</v>
      </c>
      <c r="L14" s="22">
        <v>0.96</v>
      </c>
      <c r="M14" s="22">
        <v>0.91</v>
      </c>
    </row>
    <row r="15" spans="1:13" x14ac:dyDescent="0.25">
      <c r="A15" s="39"/>
      <c r="B15" s="11" t="s">
        <v>17</v>
      </c>
      <c r="C15" s="34">
        <v>0.65252063822407003</v>
      </c>
      <c r="D15" s="34">
        <v>0.67615619389587001</v>
      </c>
      <c r="E15" s="33">
        <v>0.69</v>
      </c>
      <c r="F15" s="33">
        <v>0.73</v>
      </c>
      <c r="G15" s="30">
        <v>0.79925182012847995</v>
      </c>
      <c r="H15" s="30">
        <v>0.81</v>
      </c>
      <c r="I15" s="9">
        <v>0.82</v>
      </c>
      <c r="J15" s="21">
        <f t="shared" si="0"/>
        <v>1.09954864879801</v>
      </c>
      <c r="K15" s="22">
        <v>1</v>
      </c>
      <c r="L15" s="22">
        <v>0.96</v>
      </c>
      <c r="M15" s="22">
        <v>0.91</v>
      </c>
    </row>
    <row r="16" spans="1:13" x14ac:dyDescent="0.25">
      <c r="A16" s="39"/>
      <c r="B16" s="11" t="s">
        <v>18</v>
      </c>
      <c r="C16" s="34">
        <v>0.67172805387831003</v>
      </c>
      <c r="D16" s="34">
        <v>0.76547729002790998</v>
      </c>
      <c r="E16" s="33">
        <v>0.76</v>
      </c>
      <c r="F16" s="33">
        <v>0.84</v>
      </c>
      <c r="G16" s="30">
        <v>0.90700369978857998</v>
      </c>
      <c r="H16" s="30">
        <v>0.89</v>
      </c>
      <c r="I16" s="9">
        <v>0.93</v>
      </c>
      <c r="J16" s="21">
        <f t="shared" si="0"/>
        <v>1.09954864879801</v>
      </c>
      <c r="K16" s="22">
        <v>1</v>
      </c>
      <c r="L16" s="22">
        <v>0.96</v>
      </c>
      <c r="M16" s="22">
        <v>0.91</v>
      </c>
    </row>
    <row r="17" spans="1:13" x14ac:dyDescent="0.25">
      <c r="A17" s="39"/>
      <c r="B17" s="11" t="s">
        <v>19</v>
      </c>
      <c r="C17" s="34">
        <v>0.68637986270022999</v>
      </c>
      <c r="D17" s="34">
        <v>0.69806417112299002</v>
      </c>
      <c r="E17" s="33">
        <v>0.74</v>
      </c>
      <c r="F17" s="33">
        <v>0.79</v>
      </c>
      <c r="G17" s="30">
        <v>0.86161900756939003</v>
      </c>
      <c r="H17" s="30">
        <v>0.88</v>
      </c>
      <c r="I17" s="9">
        <v>0.91</v>
      </c>
      <c r="J17" s="21">
        <f t="shared" si="0"/>
        <v>1.09954864879801</v>
      </c>
      <c r="K17" s="22">
        <v>1</v>
      </c>
      <c r="L17" s="22">
        <v>0.96</v>
      </c>
      <c r="M17" s="22">
        <v>0.91</v>
      </c>
    </row>
    <row r="18" spans="1:13" x14ac:dyDescent="0.25">
      <c r="A18" s="39"/>
      <c r="B18" s="11" t="s">
        <v>20</v>
      </c>
      <c r="C18" s="34">
        <v>0.68321340247308004</v>
      </c>
      <c r="D18" s="34">
        <v>0.68197834967320003</v>
      </c>
      <c r="E18" s="33">
        <v>0.73</v>
      </c>
      <c r="F18" s="33">
        <v>0.75</v>
      </c>
      <c r="G18" s="30">
        <v>0.83625064867669996</v>
      </c>
      <c r="H18" s="30">
        <v>0.86</v>
      </c>
      <c r="I18" s="9">
        <v>0.89</v>
      </c>
      <c r="J18" s="21">
        <f t="shared" si="0"/>
        <v>1.09954864879801</v>
      </c>
      <c r="K18" s="22">
        <v>1</v>
      </c>
      <c r="L18" s="22">
        <v>0.96</v>
      </c>
      <c r="M18" s="22">
        <v>0.91</v>
      </c>
    </row>
    <row r="19" spans="1:13" x14ac:dyDescent="0.25">
      <c r="A19" s="39"/>
      <c r="B19" s="11" t="s">
        <v>21</v>
      </c>
      <c r="C19" s="34">
        <v>0.60830539854181997</v>
      </c>
      <c r="D19" s="34">
        <v>0.61446296622096996</v>
      </c>
      <c r="E19" s="33">
        <v>0.65</v>
      </c>
      <c r="F19" s="30">
        <v>0.66472534486307999</v>
      </c>
      <c r="G19" s="30">
        <v>0.77062803304077998</v>
      </c>
      <c r="H19" s="30">
        <v>0.77062803304077998</v>
      </c>
      <c r="I19" s="9">
        <v>0.79395292517006999</v>
      </c>
      <c r="J19" s="21">
        <f t="shared" si="0"/>
        <v>1.09954864879801</v>
      </c>
      <c r="K19" s="22">
        <v>1</v>
      </c>
      <c r="L19" s="22">
        <v>0.96</v>
      </c>
      <c r="M19" s="22">
        <v>0.91</v>
      </c>
    </row>
    <row r="20" spans="1:13" x14ac:dyDescent="0.25">
      <c r="A20" s="39"/>
      <c r="B20" s="11" t="s">
        <v>22</v>
      </c>
      <c r="C20" s="34">
        <v>0.66823544583640004</v>
      </c>
      <c r="D20" s="34">
        <v>0.71239026275116002</v>
      </c>
      <c r="E20" s="33">
        <v>0.74</v>
      </c>
      <c r="F20" s="30">
        <v>0.75369220489977995</v>
      </c>
      <c r="G20" s="30">
        <v>0.85591859891465005</v>
      </c>
      <c r="H20" s="30">
        <v>0.85</v>
      </c>
      <c r="I20" s="9">
        <v>0.85344624217119003</v>
      </c>
      <c r="J20" s="21">
        <f t="shared" si="0"/>
        <v>1.09954864879801</v>
      </c>
      <c r="K20" s="22">
        <v>1</v>
      </c>
      <c r="L20" s="22">
        <v>0.96</v>
      </c>
      <c r="M20" s="22">
        <v>0.91</v>
      </c>
    </row>
    <row r="21" spans="1:13" x14ac:dyDescent="0.25">
      <c r="A21" s="39"/>
      <c r="B21" s="11" t="s">
        <v>23</v>
      </c>
      <c r="C21" s="34">
        <v>0.66399426063471001</v>
      </c>
      <c r="D21" s="34">
        <v>0.69643901999640001</v>
      </c>
      <c r="E21" s="33">
        <v>0.74</v>
      </c>
      <c r="F21" s="30">
        <v>0.81127329325890996</v>
      </c>
      <c r="G21" s="30">
        <v>0.84806684235745</v>
      </c>
      <c r="H21" s="30">
        <v>0.83</v>
      </c>
      <c r="I21" s="9">
        <v>0.87463504577823004</v>
      </c>
      <c r="J21" s="21">
        <f t="shared" si="0"/>
        <v>1.09954864879801</v>
      </c>
      <c r="K21" s="22">
        <v>1</v>
      </c>
      <c r="L21" s="22">
        <v>0.96</v>
      </c>
      <c r="M21" s="22">
        <v>0.91</v>
      </c>
    </row>
    <row r="22" spans="1:13" x14ac:dyDescent="0.25">
      <c r="A22" s="39"/>
      <c r="B22" s="11" t="s">
        <v>24</v>
      </c>
      <c r="C22" s="34">
        <v>0.60338791343404996</v>
      </c>
      <c r="D22" s="34">
        <v>0.64116471119134</v>
      </c>
      <c r="E22" s="33">
        <v>0.65</v>
      </c>
      <c r="F22" s="30">
        <v>0.73927705882353001</v>
      </c>
      <c r="G22" s="30">
        <v>0.83876437587658004</v>
      </c>
      <c r="H22" s="30">
        <v>0.89</v>
      </c>
      <c r="I22" s="9">
        <v>0.93091742361685004</v>
      </c>
      <c r="J22" s="21">
        <f t="shared" si="0"/>
        <v>1.09954864879801</v>
      </c>
      <c r="K22" s="22">
        <v>1</v>
      </c>
      <c r="L22" s="22">
        <v>0.96</v>
      </c>
      <c r="M22" s="22">
        <v>0.91</v>
      </c>
    </row>
    <row r="23" spans="1:13" x14ac:dyDescent="0.25">
      <c r="A23" s="39"/>
      <c r="B23" s="11" t="s">
        <v>25</v>
      </c>
      <c r="C23" s="34">
        <v>0.68183096878799998</v>
      </c>
      <c r="D23" s="34">
        <v>0.75221469173590005</v>
      </c>
      <c r="E23" s="33">
        <v>0.78</v>
      </c>
      <c r="F23" s="30">
        <v>0.78281801299906995</v>
      </c>
      <c r="G23" s="30">
        <v>0.87379503722083995</v>
      </c>
      <c r="H23" s="30">
        <v>0.85</v>
      </c>
      <c r="I23" s="9">
        <v>0.91103585657371</v>
      </c>
      <c r="J23" s="21">
        <f t="shared" si="0"/>
        <v>1.09954864879801</v>
      </c>
      <c r="K23" s="22">
        <v>1</v>
      </c>
      <c r="L23" s="22">
        <v>0.96</v>
      </c>
      <c r="M23" s="22">
        <v>0.91</v>
      </c>
    </row>
    <row r="24" spans="1:13" x14ac:dyDescent="0.25">
      <c r="A24" s="39"/>
      <c r="B24" s="11" t="s">
        <v>26</v>
      </c>
      <c r="C24" s="34">
        <v>0.74002711426726997</v>
      </c>
      <c r="D24" s="34">
        <v>0.78887185669996995</v>
      </c>
      <c r="E24" s="33">
        <v>0.79</v>
      </c>
      <c r="F24" s="30">
        <v>0.95527164416203003</v>
      </c>
      <c r="G24" s="30">
        <v>1.02078692390139</v>
      </c>
      <c r="H24" s="30">
        <v>0.92</v>
      </c>
      <c r="I24" s="9">
        <v>1.13278503830554</v>
      </c>
      <c r="J24" s="21">
        <f t="shared" si="0"/>
        <v>1.09954864879801</v>
      </c>
      <c r="K24" s="22">
        <v>1</v>
      </c>
      <c r="L24" s="22">
        <v>0.96</v>
      </c>
      <c r="M24" s="22">
        <v>0.91</v>
      </c>
    </row>
    <row r="25" spans="1:13" x14ac:dyDescent="0.25">
      <c r="A25" s="39"/>
      <c r="B25" s="12" t="s">
        <v>27</v>
      </c>
      <c r="C25" s="36">
        <v>0.66</v>
      </c>
      <c r="D25" s="36">
        <v>0.69123172966003998</v>
      </c>
      <c r="E25" s="35">
        <v>0.72</v>
      </c>
      <c r="F25" s="31">
        <v>0.77565039153594995</v>
      </c>
      <c r="G25" s="31">
        <v>0.85720980615734998</v>
      </c>
      <c r="H25" s="31">
        <v>0.84</v>
      </c>
      <c r="I25" s="13">
        <v>0.90087630912647998</v>
      </c>
      <c r="J25" s="21">
        <f t="shared" si="0"/>
        <v>1.09954864879801</v>
      </c>
      <c r="K25" s="22">
        <v>1</v>
      </c>
      <c r="L25" s="22">
        <v>0.96</v>
      </c>
      <c r="M25" s="22">
        <v>0.91</v>
      </c>
    </row>
    <row r="26" spans="1:13" x14ac:dyDescent="0.25">
      <c r="A26" s="26" t="s">
        <v>100</v>
      </c>
      <c r="B26" s="27" t="s">
        <v>98</v>
      </c>
      <c r="C26" s="37" t="s">
        <v>101</v>
      </c>
      <c r="D26" s="37" t="s">
        <v>101</v>
      </c>
      <c r="E26" s="37" t="s">
        <v>101</v>
      </c>
      <c r="F26" s="37" t="s">
        <v>101</v>
      </c>
      <c r="G26" s="37" t="s">
        <v>101</v>
      </c>
      <c r="H26" s="37" t="s">
        <v>101</v>
      </c>
      <c r="I26" s="37" t="s">
        <v>101</v>
      </c>
      <c r="J26" s="21">
        <f t="shared" ref="J26" si="1">$D$27</f>
        <v>0.96</v>
      </c>
      <c r="K26" s="22"/>
      <c r="L26" s="22"/>
      <c r="M26" s="22"/>
    </row>
    <row r="27" spans="1:13" x14ac:dyDescent="0.25">
      <c r="A27" s="14" t="s">
        <v>28</v>
      </c>
      <c r="B27" s="14"/>
      <c r="C27" s="36">
        <v>0.91</v>
      </c>
      <c r="D27" s="36">
        <v>0.96</v>
      </c>
      <c r="E27" s="35">
        <v>1</v>
      </c>
      <c r="F27" s="31">
        <v>1.01273108936203</v>
      </c>
      <c r="G27" s="31">
        <v>1.10196108987821</v>
      </c>
      <c r="H27" s="31">
        <v>1.09954864879801</v>
      </c>
      <c r="I27" s="13">
        <v>1.1505560510933099</v>
      </c>
      <c r="J27" s="23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Andmed_detailsem</vt:lpstr>
      <vt:lpstr>Aastate 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2020-09-30T08:32:40Z</dcterms:modified>
</cp:coreProperties>
</file>