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4540" windowHeight="12150" tabRatio="714" activeTab="1"/>
  </bookViews>
  <sheets>
    <sheet name="Kirjeldus" sheetId="1" r:id="rId1"/>
    <sheet name="Aruandesse" sheetId="2" r:id="rId2"/>
    <sheet name="4aasta" sheetId="3" r:id="rId3"/>
    <sheet name="Andmed" sheetId="4" r:id="rId4"/>
  </sheets>
  <definedNames>
    <definedName name="HVA">'Aruandesse'!$C$5:$C$26*0+'Aruandesse'!$C$27</definedName>
    <definedName name="HVA_I">'Aruandesse'!$D$5:$D$26*0+'Aruandesse'!$D$27</definedName>
    <definedName name="HVA_II">'Aruandesse'!$C$5:$C$26*0+'Aruandesse'!$C$27</definedName>
    <definedName name="tulemus2014">'Aruandesse'!$C$5:$C$26*0+'Aruandesse'!$C$27</definedName>
  </definedNames>
  <calcPr fullCalcOnLoad="1"/>
</workbook>
</file>

<file path=xl/sharedStrings.xml><?xml version="1.0" encoding="utf-8"?>
<sst xmlns="http://schemas.openxmlformats.org/spreadsheetml/2006/main" count="70" uniqueCount="52">
  <si>
    <t>Vilj</t>
  </si>
  <si>
    <t>Valga</t>
  </si>
  <si>
    <t>Narva</t>
  </si>
  <si>
    <t>Hiiumaa</t>
  </si>
  <si>
    <t>Rapla</t>
  </si>
  <si>
    <t>Põlva</t>
  </si>
  <si>
    <t>Lääne</t>
  </si>
  <si>
    <t>Lõuna</t>
  </si>
  <si>
    <t>Kures</t>
  </si>
  <si>
    <t>Järva</t>
  </si>
  <si>
    <t>Jõgeva</t>
  </si>
  <si>
    <t>Rakvere</t>
  </si>
  <si>
    <t>IVKH</t>
  </si>
  <si>
    <t>PH</t>
  </si>
  <si>
    <t>LTKH</t>
  </si>
  <si>
    <t>ITK</t>
  </si>
  <si>
    <t>TÜK</t>
  </si>
  <si>
    <t>TLH</t>
  </si>
  <si>
    <t>PERH</t>
  </si>
  <si>
    <t>HVA keskmine</t>
  </si>
  <si>
    <t>Üldhaigla</t>
  </si>
  <si>
    <t>Grand Total</t>
  </si>
  <si>
    <t>Piirkondlik</t>
  </si>
  <si>
    <t>Piirkondlik Total</t>
  </si>
  <si>
    <t>Keskhaigla</t>
  </si>
  <si>
    <t>Keskhaigla Total</t>
  </si>
  <si>
    <t>Üldhaigla Total</t>
  </si>
  <si>
    <t>haiglaliik</t>
  </si>
  <si>
    <t xml:space="preserve">haigla </t>
  </si>
  <si>
    <t>piirkondlikud</t>
  </si>
  <si>
    <t>keskhaiglad</t>
  </si>
  <si>
    <t>üldhaiglad</t>
  </si>
  <si>
    <t>piirkH</t>
  </si>
  <si>
    <t>keskH</t>
  </si>
  <si>
    <t>üldH</t>
  </si>
  <si>
    <t xml:space="preserve"> 2012 Organiseeritud</t>
  </si>
  <si>
    <t>2011 Organiseeritud</t>
  </si>
  <si>
    <t>2012 Oportunistlik</t>
  </si>
  <si>
    <t>2011 Oportunistlik</t>
  </si>
  <si>
    <t xml:space="preserve"> 2013 Organiseeritud</t>
  </si>
  <si>
    <t>2013 Oportunistlik</t>
  </si>
  <si>
    <r>
      <t xml:space="preserve">INDIKAATOR 10.  </t>
    </r>
    <r>
      <rPr>
        <b/>
        <sz val="11"/>
        <color indexed="56"/>
        <rFont val="Times New Roman"/>
        <family val="1"/>
      </rPr>
      <t>EMAKAKAELAVÄHI SÕELUURINGU KORRALDUS</t>
    </r>
    <r>
      <rPr>
        <b/>
        <sz val="12"/>
        <color indexed="56"/>
        <rFont val="Times New Roman"/>
        <family val="1"/>
      </rPr>
      <t xml:space="preserve"> </t>
    </r>
  </si>
  <si>
    <t xml:space="preserve">Organiseeritud sõeluuringud, % </t>
  </si>
  <si>
    <t xml:space="preserve">Oportunistliku sõeluuringud,  % </t>
  </si>
  <si>
    <t>Organiseeritud sõeluuringud, raviarved</t>
  </si>
  <si>
    <t>Oportunistlikud sõeluuringud, raviarved</t>
  </si>
  <si>
    <t>arveid kokku</t>
  </si>
  <si>
    <t>2014 Oportunistlik</t>
  </si>
  <si>
    <t xml:space="preserve"> 2014 Organiseeritud</t>
  </si>
  <si>
    <t>lühend</t>
  </si>
  <si>
    <t>liik</t>
  </si>
  <si>
    <t>2014.aastal emakakaelavähi skriiningule kutsutute raviarve vormistamine.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</si>
</sst>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0.000"/>
    <numFmt numFmtId="166" formatCode="0.000"/>
    <numFmt numFmtId="167" formatCode="_-* #,##0.000\ _€_-;\-* #,##0.000\ _€_-;_-* &quot;-&quot;??\ _€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80">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color indexed="8"/>
      <name val="Arial"/>
      <family val="2"/>
    </font>
    <font>
      <b/>
      <sz val="8"/>
      <name val="Arial"/>
      <family val="2"/>
    </font>
    <font>
      <sz val="19"/>
      <color indexed="48"/>
      <name val="Arial"/>
      <family val="2"/>
    </font>
    <font>
      <sz val="10"/>
      <color indexed="10"/>
      <name val="Arial"/>
      <family val="2"/>
    </font>
    <font>
      <sz val="10"/>
      <name val="MS Sans Serif"/>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sz val="8"/>
      <color indexed="8"/>
      <name val="Arial"/>
      <family val="2"/>
    </font>
    <font>
      <b/>
      <sz val="18"/>
      <color indexed="62"/>
      <name val="Cambria"/>
      <family val="2"/>
    </font>
    <font>
      <sz val="11"/>
      <color indexed="14"/>
      <name val="Calibri"/>
      <family val="2"/>
    </font>
    <font>
      <b/>
      <sz val="10"/>
      <name val="Arial"/>
      <family val="2"/>
    </font>
    <font>
      <b/>
      <sz val="12"/>
      <color indexed="56"/>
      <name val="Times New Roman"/>
      <family val="1"/>
    </font>
    <font>
      <b/>
      <sz val="11"/>
      <color indexed="56"/>
      <name val="Times New Roman"/>
      <family val="1"/>
    </font>
    <font>
      <b/>
      <sz val="8"/>
      <color indexed="8"/>
      <name val="Arial"/>
      <family val="2"/>
    </font>
    <font>
      <sz val="19"/>
      <name val="Arial"/>
      <family val="2"/>
    </font>
    <font>
      <sz val="8"/>
      <color indexed="14"/>
      <name val="Arial"/>
      <family val="2"/>
    </font>
    <font>
      <sz val="10"/>
      <color indexed="8"/>
      <name val="Calibri"/>
      <family val="0"/>
    </font>
    <font>
      <sz val="6.9"/>
      <color indexed="8"/>
      <name val="Calibri"/>
      <family val="0"/>
    </font>
    <font>
      <sz val="8.25"/>
      <color indexed="8"/>
      <name val="Calibri"/>
      <family val="0"/>
    </font>
    <font>
      <sz val="9"/>
      <color indexed="63"/>
      <name val="Calibri"/>
      <family val="0"/>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1"/>
      <name val="Calibri"/>
      <family val="2"/>
    </font>
    <font>
      <b/>
      <sz val="11"/>
      <name val="Calibri"/>
      <family val="2"/>
    </font>
    <font>
      <b/>
      <sz val="12"/>
      <color indexed="8"/>
      <name val="Times New Roman"/>
      <family val="0"/>
    </font>
    <font>
      <sz val="11"/>
      <color indexed="8"/>
      <name val="Times New Roman"/>
      <family val="0"/>
    </font>
    <font>
      <b/>
      <sz val="11"/>
      <color indexed="8"/>
      <name val="Times New Roman"/>
      <family val="0"/>
    </font>
    <font>
      <sz val="12"/>
      <color indexed="56"/>
      <name val="Times New Roman"/>
      <family val="0"/>
    </font>
    <font>
      <u val="single"/>
      <sz val="11"/>
      <color indexed="8"/>
      <name val="Times New Roman"/>
      <family val="0"/>
    </font>
    <font>
      <sz val="12"/>
      <color indexed="8"/>
      <name val="Times New Roman"/>
      <family val="0"/>
    </font>
    <font>
      <u val="single"/>
      <sz val="12"/>
      <color indexed="8"/>
      <name val="Times New Roman"/>
      <family val="0"/>
    </font>
    <font>
      <i/>
      <sz val="11"/>
      <color indexed="8"/>
      <name val="Times New Roman"/>
      <family val="0"/>
    </font>
    <font>
      <b/>
      <sz val="12"/>
      <color indexed="62"/>
      <name val="Times New Roman"/>
      <family val="0"/>
    </font>
    <font>
      <sz val="12"/>
      <color indexed="62"/>
      <name val="Times New Roman"/>
      <family val="0"/>
    </font>
    <font>
      <sz val="11"/>
      <color indexed="10"/>
      <name val="Times New Roman"/>
      <family val="0"/>
    </font>
    <font>
      <i/>
      <sz val="11"/>
      <color indexed="8"/>
      <name val="Calibri"/>
      <family val="0"/>
    </font>
    <font>
      <b/>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3"/>
      <name val="Times New Roman"/>
      <family val="1"/>
    </font>
    <font>
      <sz val="10"/>
      <color theme="1"/>
      <name val="Arial"/>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style="thin">
        <color indexed="8"/>
      </left>
      <right style="thin">
        <color indexed="8"/>
      </right>
      <top style="thin">
        <color indexed="8"/>
      </top>
      <bottom>
        <color indexed="63"/>
      </bottom>
    </border>
    <border>
      <left>
        <color indexed="63"/>
      </left>
      <right>
        <color indexed="63"/>
      </right>
      <top style="thin">
        <color rgb="FF999999"/>
      </top>
      <bottom style="thin">
        <color rgb="FF999999"/>
      </bottom>
    </border>
    <border>
      <left>
        <color indexed="63"/>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color indexed="63"/>
      </bottom>
    </border>
    <border>
      <left>
        <color indexed="63"/>
      </left>
      <right style="thin">
        <color rgb="FF999999"/>
      </right>
      <top style="thin">
        <color rgb="FF999999"/>
      </top>
      <bottom style="thin">
        <color rgb="FF999999"/>
      </bottom>
    </border>
    <border>
      <left style="thin">
        <color rgb="FF999999"/>
      </left>
      <right>
        <color indexed="63"/>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style="thin">
        <color rgb="FF999999"/>
      </top>
      <bottom>
        <color indexed="63"/>
      </bottom>
    </border>
    <border>
      <left style="thin">
        <color indexed="9"/>
      </left>
      <right>
        <color indexed="63"/>
      </right>
      <top style="thin">
        <color rgb="FF999999"/>
      </top>
      <bottom style="thin">
        <color rgb="FF999999"/>
      </bottom>
    </border>
    <border>
      <left style="thin">
        <color rgb="FF999999"/>
      </left>
      <right>
        <color indexed="63"/>
      </right>
      <top style="thin">
        <color indexed="9"/>
      </top>
      <bottom>
        <color indexed="63"/>
      </bottom>
    </border>
    <border>
      <left style="thin"/>
      <right>
        <color indexed="63"/>
      </right>
      <top style="thin">
        <color rgb="FF999999"/>
      </top>
      <bottom>
        <color indexed="63"/>
      </bottom>
    </border>
  </borders>
  <cellStyleXfs count="2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61"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0"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6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6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62" fillId="46" borderId="0" applyNumberFormat="0" applyBorder="0" applyAlignment="0" applyProtection="0"/>
    <xf numFmtId="0" fontId="11" fillId="42" borderId="0" applyNumberFormat="0" applyBorder="0" applyAlignment="0" applyProtection="0"/>
    <xf numFmtId="0" fontId="63" fillId="47" borderId="1" applyNumberFormat="0" applyAlignment="0" applyProtection="0"/>
    <xf numFmtId="0" fontId="12" fillId="48" borderId="2" applyNumberFormat="0" applyAlignment="0" applyProtection="0"/>
    <xf numFmtId="0" fontId="64" fillId="49" borderId="3" applyNumberFormat="0" applyAlignment="0" applyProtection="0"/>
    <xf numFmtId="0" fontId="13"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65" fillId="0" borderId="0" applyNumberFormat="0" applyFill="0" applyBorder="0" applyAlignment="0" applyProtection="0"/>
    <xf numFmtId="0" fontId="66" fillId="53" borderId="0" applyNumberFormat="0" applyBorder="0" applyAlignment="0" applyProtection="0"/>
    <xf numFmtId="0" fontId="1" fillId="32" borderId="0" applyNumberFormat="0" applyBorder="0" applyAlignment="0" applyProtection="0"/>
    <xf numFmtId="0" fontId="67" fillId="0" borderId="5" applyNumberFormat="0" applyFill="0" applyAlignment="0" applyProtection="0"/>
    <xf numFmtId="0" fontId="15" fillId="0" borderId="6" applyNumberFormat="0" applyFill="0" applyAlignment="0" applyProtection="0"/>
    <xf numFmtId="0" fontId="68" fillId="0" borderId="7" applyNumberFormat="0" applyFill="0" applyAlignment="0" applyProtection="0"/>
    <xf numFmtId="0" fontId="16" fillId="0" borderId="8" applyNumberFormat="0" applyFill="0" applyAlignment="0" applyProtection="0"/>
    <xf numFmtId="0" fontId="69" fillId="0" borderId="9" applyNumberFormat="0" applyFill="0" applyAlignment="0" applyProtection="0"/>
    <xf numFmtId="0" fontId="17" fillId="0" borderId="10" applyNumberFormat="0" applyFill="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54" borderId="1" applyNumberFormat="0" applyAlignment="0" applyProtection="0"/>
    <xf numFmtId="0" fontId="18" fillId="43" borderId="2" applyNumberFormat="0" applyAlignment="0" applyProtection="0"/>
    <xf numFmtId="0" fontId="71" fillId="0" borderId="11" applyNumberFormat="0" applyFill="0" applyAlignment="0" applyProtection="0"/>
    <xf numFmtId="0" fontId="19" fillId="0" borderId="12" applyNumberFormat="0" applyFill="0" applyAlignment="0" applyProtection="0"/>
    <xf numFmtId="0" fontId="72" fillId="55" borderId="0" applyNumberFormat="0" applyBorder="0" applyAlignment="0" applyProtection="0"/>
    <xf numFmtId="0" fontId="19" fillId="43"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3" fillId="56" borderId="0">
      <alignment/>
      <protection/>
    </xf>
    <xf numFmtId="0" fontId="3" fillId="56" borderId="0">
      <alignment/>
      <protection/>
    </xf>
    <xf numFmtId="0" fontId="3" fillId="56" borderId="0">
      <alignment/>
      <protection/>
    </xf>
    <xf numFmtId="0" fontId="0" fillId="57" borderId="13" applyNumberFormat="0" applyFont="0" applyAlignment="0" applyProtection="0"/>
    <xf numFmtId="0" fontId="3" fillId="42" borderId="2" applyNumberFormat="0" applyFont="0" applyAlignment="0" applyProtection="0"/>
    <xf numFmtId="0" fontId="3" fillId="42" borderId="2" applyNumberFormat="0" applyFont="0" applyAlignment="0" applyProtection="0"/>
    <xf numFmtId="0" fontId="73" fillId="47" borderId="14" applyNumberFormat="0" applyAlignment="0" applyProtection="0"/>
    <xf numFmtId="0" fontId="20" fillId="4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3" fillId="58" borderId="2" applyNumberFormat="0" applyProtection="0">
      <alignment vertical="center"/>
    </xf>
    <xf numFmtId="4" fontId="3" fillId="58" borderId="2" applyNumberFormat="0" applyProtection="0">
      <alignment vertical="center"/>
    </xf>
    <xf numFmtId="4" fontId="3" fillId="58" borderId="2" applyNumberFormat="0" applyProtection="0">
      <alignment vertical="center"/>
    </xf>
    <xf numFmtId="4" fontId="21" fillId="58" borderId="2" applyNumberFormat="0" applyProtection="0">
      <alignment vertical="center"/>
    </xf>
    <xf numFmtId="4" fontId="3" fillId="58" borderId="2" applyNumberFormat="0" applyProtection="0">
      <alignment horizontal="left" vertical="center" indent="1"/>
    </xf>
    <xf numFmtId="4" fontId="3" fillId="58" borderId="2" applyNumberFormat="0" applyProtection="0">
      <alignment horizontal="left" vertical="center" indent="1"/>
    </xf>
    <xf numFmtId="4" fontId="4" fillId="58" borderId="15" applyNumberFormat="0" applyProtection="0">
      <alignment horizontal="left" vertical="center" indent="1"/>
    </xf>
    <xf numFmtId="0" fontId="28" fillId="58" borderId="16" applyNumberFormat="0" applyProtection="0">
      <alignment horizontal="left" vertical="top" indent="1"/>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4" fontId="4" fillId="61" borderId="16" applyNumberFormat="0" applyProtection="0">
      <alignment horizontal="right" vertical="center"/>
    </xf>
    <xf numFmtId="4" fontId="3" fillId="61" borderId="2" applyNumberFormat="0" applyProtection="0">
      <alignment horizontal="right" vertical="center"/>
    </xf>
    <xf numFmtId="4" fontId="3" fillId="62" borderId="2" applyNumberFormat="0" applyProtection="0">
      <alignment horizontal="right" vertical="center"/>
    </xf>
    <xf numFmtId="4" fontId="3" fillId="62" borderId="2" applyNumberFormat="0" applyProtection="0">
      <alignment horizontal="right" vertical="center"/>
    </xf>
    <xf numFmtId="4" fontId="3" fillId="63" borderId="17" applyNumberFormat="0" applyProtection="0">
      <alignment horizontal="right" vertical="center"/>
    </xf>
    <xf numFmtId="4" fontId="3" fillId="63" borderId="17" applyNumberFormat="0" applyProtection="0">
      <alignment horizontal="right" vertical="center"/>
    </xf>
    <xf numFmtId="4" fontId="3" fillId="64" borderId="2" applyNumberFormat="0" applyProtection="0">
      <alignment horizontal="right" vertical="center"/>
    </xf>
    <xf numFmtId="4" fontId="3" fillId="64" borderId="2" applyNumberFormat="0" applyProtection="0">
      <alignment horizontal="right" vertical="center"/>
    </xf>
    <xf numFmtId="4" fontId="3" fillId="65" borderId="2" applyNumberFormat="0" applyProtection="0">
      <alignment horizontal="right" vertical="center"/>
    </xf>
    <xf numFmtId="4" fontId="3" fillId="65" borderId="2" applyNumberFormat="0" applyProtection="0">
      <alignment horizontal="right" vertical="center"/>
    </xf>
    <xf numFmtId="4" fontId="3" fillId="66" borderId="2" applyNumberFormat="0" applyProtection="0">
      <alignment horizontal="right" vertical="center"/>
    </xf>
    <xf numFmtId="4" fontId="3" fillId="66" borderId="2" applyNumberFormat="0" applyProtection="0">
      <alignment horizontal="right" vertical="center"/>
    </xf>
    <xf numFmtId="4" fontId="4" fillId="67" borderId="16" applyNumberFormat="0" applyProtection="0">
      <alignment horizontal="right" vertical="center"/>
    </xf>
    <xf numFmtId="4" fontId="3" fillId="67" borderId="2" applyNumberFormat="0" applyProtection="0">
      <alignment horizontal="right" vertical="center"/>
    </xf>
    <xf numFmtId="4" fontId="3" fillId="68" borderId="2" applyNumberFormat="0" applyProtection="0">
      <alignment horizontal="right" vertical="center"/>
    </xf>
    <xf numFmtId="4" fontId="3" fillId="68" borderId="2" applyNumberFormat="0" applyProtection="0">
      <alignment horizontal="right" vertical="center"/>
    </xf>
    <xf numFmtId="4" fontId="3" fillId="69" borderId="2" applyNumberFormat="0" applyProtection="0">
      <alignment horizontal="right" vertical="center"/>
    </xf>
    <xf numFmtId="4" fontId="3" fillId="69" borderId="2" applyNumberFormat="0" applyProtection="0">
      <alignment horizontal="right" vertical="center"/>
    </xf>
    <xf numFmtId="4" fontId="5" fillId="70" borderId="18" applyNumberFormat="0" applyProtection="0">
      <alignment horizontal="left" vertical="center" indent="1"/>
    </xf>
    <xf numFmtId="4" fontId="3" fillId="70" borderId="17" applyNumberFormat="0" applyProtection="0">
      <alignment horizontal="left" vertical="center" indent="1"/>
    </xf>
    <xf numFmtId="4" fontId="4" fillId="71" borderId="0" applyNumberFormat="0" applyProtection="0">
      <alignment horizontal="left" vertical="center" indent="1"/>
    </xf>
    <xf numFmtId="4" fontId="2" fillId="72" borderId="17" applyNumberFormat="0" applyProtection="0">
      <alignment horizontal="left" vertical="center" indent="1"/>
    </xf>
    <xf numFmtId="4" fontId="2" fillId="72" borderId="17" applyNumberFormat="0" applyProtection="0">
      <alignment horizontal="left" vertical="center" indent="1"/>
    </xf>
    <xf numFmtId="4" fontId="3" fillId="73" borderId="2" applyNumberFormat="0" applyProtection="0">
      <alignment horizontal="right" vertical="center"/>
    </xf>
    <xf numFmtId="4" fontId="3" fillId="73" borderId="2" applyNumberFormat="0" applyProtection="0">
      <alignment horizontal="right" vertical="center"/>
    </xf>
    <xf numFmtId="4" fontId="3" fillId="73" borderId="2" applyNumberFormat="0" applyProtection="0">
      <alignment horizontal="right" vertical="center"/>
    </xf>
    <xf numFmtId="4" fontId="4" fillId="71" borderId="0" applyNumberFormat="0" applyProtection="0">
      <alignment horizontal="left" vertical="center" indent="1"/>
    </xf>
    <xf numFmtId="4" fontId="3" fillId="71" borderId="17" applyNumberFormat="0" applyProtection="0">
      <alignment horizontal="left" vertical="center" indent="1"/>
    </xf>
    <xf numFmtId="4" fontId="4" fillId="73" borderId="0" applyNumberFormat="0" applyProtection="0">
      <alignment horizontal="left" vertical="center" indent="1"/>
    </xf>
    <xf numFmtId="4" fontId="3" fillId="73" borderId="17"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3" fillId="75" borderId="2" applyNumberFormat="0" applyProtection="0">
      <alignment horizontal="left" vertical="center" indent="1"/>
    </xf>
    <xf numFmtId="0" fontId="2" fillId="74" borderId="15" applyNumberFormat="0" applyProtection="0">
      <alignment horizontal="left" vertical="center" indent="1"/>
    </xf>
    <xf numFmtId="0" fontId="3" fillId="72" borderId="16" applyNumberFormat="0" applyProtection="0">
      <alignment horizontal="left" vertical="top" indent="1"/>
    </xf>
    <xf numFmtId="0" fontId="2" fillId="76" borderId="15" applyNumberFormat="0" applyProtection="0">
      <alignment horizontal="left" vertical="center" indent="1"/>
    </xf>
    <xf numFmtId="0" fontId="3" fillId="74" borderId="2" applyNumberFormat="0" applyProtection="0">
      <alignment horizontal="left" vertical="center" indent="1"/>
    </xf>
    <xf numFmtId="0" fontId="3" fillId="73" borderId="16" applyNumberFormat="0" applyProtection="0">
      <alignment horizontal="left" vertical="top" indent="1"/>
    </xf>
    <xf numFmtId="0" fontId="3" fillId="73" borderId="16" applyNumberFormat="0" applyProtection="0">
      <alignment horizontal="left" vertical="top" indent="1"/>
    </xf>
    <xf numFmtId="0" fontId="2" fillId="75" borderId="15" applyNumberFormat="0" applyProtection="0">
      <alignment horizontal="left" vertical="center" indent="1"/>
    </xf>
    <xf numFmtId="0" fontId="2" fillId="77" borderId="16" applyNumberFormat="0" applyProtection="0">
      <alignment horizontal="left" vertical="center" indent="1"/>
    </xf>
    <xf numFmtId="0" fontId="3" fillId="77" borderId="2" applyNumberFormat="0" applyProtection="0">
      <alignment horizontal="left" vertical="center" indent="1"/>
    </xf>
    <xf numFmtId="0" fontId="3" fillId="77" borderId="16" applyNumberFormat="0" applyProtection="0">
      <alignment horizontal="left" vertical="top" indent="1"/>
    </xf>
    <xf numFmtId="0" fontId="3" fillId="77" borderId="16" applyNumberFormat="0" applyProtection="0">
      <alignment horizontal="left" vertical="top" indent="1"/>
    </xf>
    <xf numFmtId="0" fontId="2" fillId="60" borderId="15" applyNumberFormat="0" applyProtection="0">
      <alignment horizontal="left" vertical="center" indent="1"/>
    </xf>
    <xf numFmtId="0" fontId="3" fillId="71" borderId="2" applyNumberFormat="0" applyProtection="0">
      <alignment horizontal="left" vertical="center" indent="1"/>
    </xf>
    <xf numFmtId="0" fontId="3" fillId="71" borderId="16" applyNumberFormat="0" applyProtection="0">
      <alignment horizontal="left" vertical="top" indent="1"/>
    </xf>
    <xf numFmtId="0" fontId="3" fillId="71" borderId="16" applyNumberFormat="0" applyProtection="0">
      <alignment horizontal="left" vertical="top" indent="1"/>
    </xf>
    <xf numFmtId="0" fontId="3" fillId="78" borderId="19" applyNumberFormat="0">
      <alignment/>
      <protection locked="0"/>
    </xf>
    <xf numFmtId="0" fontId="3" fillId="78" borderId="19" applyNumberFormat="0">
      <alignment/>
      <protection locked="0"/>
    </xf>
    <xf numFmtId="0" fontId="6" fillId="72" borderId="20" applyBorder="0">
      <alignment/>
      <protection/>
    </xf>
    <xf numFmtId="4" fontId="22" fillId="79" borderId="16" applyNumberFormat="0" applyProtection="0">
      <alignment vertical="center"/>
    </xf>
    <xf numFmtId="4" fontId="21" fillId="79" borderId="21" applyNumberFormat="0" applyProtection="0">
      <alignment vertical="center"/>
    </xf>
    <xf numFmtId="4" fontId="4" fillId="79" borderId="15" applyNumberFormat="0" applyProtection="0">
      <alignment horizontal="left" vertical="center" indent="1"/>
    </xf>
    <xf numFmtId="4" fontId="22" fillId="75" borderId="16" applyNumberFormat="0" applyProtection="0">
      <alignment horizontal="left" vertical="center" indent="1"/>
    </xf>
    <xf numFmtId="0" fontId="22" fillId="79" borderId="16" applyNumberFormat="0" applyProtection="0">
      <alignment horizontal="left" vertical="top" indent="1"/>
    </xf>
    <xf numFmtId="4" fontId="3" fillId="0" borderId="2" applyNumberFormat="0" applyProtection="0">
      <alignment horizontal="right" vertical="center"/>
    </xf>
    <xf numFmtId="4" fontId="3" fillId="0" borderId="2" applyNumberFormat="0" applyProtection="0">
      <alignment horizontal="right" vertical="center"/>
    </xf>
    <xf numFmtId="4" fontId="4" fillId="80" borderId="15" applyNumberFormat="0" applyProtection="0">
      <alignment horizontal="right" vertical="center"/>
    </xf>
    <xf numFmtId="4" fontId="21" fillId="78" borderId="2" applyNumberFormat="0" applyProtection="0">
      <alignment horizontal="right" vertical="center"/>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2" fillId="73" borderId="16" applyNumberFormat="0" applyProtection="0">
      <alignment horizontal="left" vertical="top" indent="1"/>
    </xf>
    <xf numFmtId="4" fontId="7" fillId="81" borderId="0" applyNumberFormat="0" applyProtection="0">
      <alignment horizontal="left" vertical="center" indent="1"/>
    </xf>
    <xf numFmtId="4" fontId="29" fillId="81" borderId="17" applyNumberFormat="0" applyProtection="0">
      <alignment horizontal="left" vertical="center" indent="1"/>
    </xf>
    <xf numFmtId="0" fontId="3" fillId="82" borderId="21">
      <alignment/>
      <protection/>
    </xf>
    <xf numFmtId="0" fontId="3" fillId="82" borderId="21">
      <alignment/>
      <protection/>
    </xf>
    <xf numFmtId="4" fontId="8" fillId="80" borderId="15" applyNumberFormat="0" applyProtection="0">
      <alignment horizontal="right" vertical="center"/>
    </xf>
    <xf numFmtId="4" fontId="30" fillId="78" borderId="2" applyNumberFormat="0" applyProtection="0">
      <alignment horizontal="right" vertical="center"/>
    </xf>
    <xf numFmtId="0" fontId="23" fillId="0" borderId="0" applyNumberFormat="0" applyFill="0" applyBorder="0" applyAlignment="0" applyProtection="0"/>
    <xf numFmtId="0" fontId="74" fillId="0" borderId="0" applyNumberFormat="0" applyFill="0" applyBorder="0" applyAlignment="0" applyProtection="0"/>
    <xf numFmtId="0" fontId="75" fillId="0" borderId="22" applyNumberFormat="0" applyFill="0" applyAlignment="0" applyProtection="0"/>
    <xf numFmtId="0" fontId="14" fillId="0" borderId="23" applyNumberFormat="0" applyFill="0" applyAlignment="0" applyProtection="0"/>
    <xf numFmtId="0" fontId="76" fillId="0" borderId="0" applyNumberFormat="0" applyFill="0" applyBorder="0" applyAlignment="0" applyProtection="0"/>
    <xf numFmtId="0" fontId="24" fillId="0" borderId="0" applyNumberFormat="0" applyFill="0" applyBorder="0" applyAlignment="0" applyProtection="0"/>
  </cellStyleXfs>
  <cellXfs count="38">
    <xf numFmtId="0" fontId="0" fillId="0" borderId="0" xfId="0" applyFont="1" applyAlignment="1">
      <alignment/>
    </xf>
    <xf numFmtId="9" fontId="0" fillId="0" borderId="0" xfId="161" applyFont="1" applyAlignment="1">
      <alignment/>
    </xf>
    <xf numFmtId="0" fontId="75" fillId="0" borderId="21" xfId="0" applyFont="1" applyFill="1" applyBorder="1" applyAlignment="1">
      <alignment/>
    </xf>
    <xf numFmtId="0" fontId="0" fillId="0" borderId="21" xfId="0" applyFill="1" applyBorder="1" applyAlignment="1">
      <alignment/>
    </xf>
    <xf numFmtId="9" fontId="0" fillId="0" borderId="21" xfId="161" applyFont="1" applyFill="1" applyBorder="1" applyAlignment="1">
      <alignment/>
    </xf>
    <xf numFmtId="9" fontId="75" fillId="0" borderId="21" xfId="161" applyFont="1" applyFill="1" applyBorder="1" applyAlignment="1">
      <alignment/>
    </xf>
    <xf numFmtId="9" fontId="0" fillId="0" borderId="0" xfId="0" applyNumberFormat="1" applyAlignment="1">
      <alignment/>
    </xf>
    <xf numFmtId="0" fontId="75" fillId="0" borderId="21" xfId="0" applyFont="1" applyFill="1" applyBorder="1" applyAlignment="1">
      <alignment horizontal="center" vertical="center"/>
    </xf>
    <xf numFmtId="9" fontId="46" fillId="0" borderId="21" xfId="161" applyFont="1" applyFill="1" applyBorder="1" applyAlignment="1">
      <alignment/>
    </xf>
    <xf numFmtId="9" fontId="47" fillId="0" borderId="21" xfId="161" applyFont="1" applyFill="1" applyBorder="1" applyAlignment="1">
      <alignment/>
    </xf>
    <xf numFmtId="0" fontId="77" fillId="0" borderId="21" xfId="0" applyFont="1" applyFill="1" applyBorder="1" applyAlignment="1">
      <alignment horizontal="center" vertical="top" wrapText="1"/>
    </xf>
    <xf numFmtId="0" fontId="75"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47" fillId="0" borderId="21" xfId="0" applyFont="1" applyFill="1" applyBorder="1" applyAlignment="1">
      <alignment horizontal="center" vertical="top" wrapText="1"/>
    </xf>
    <xf numFmtId="0" fontId="46" fillId="0" borderId="0" xfId="0" applyFont="1" applyAlignment="1">
      <alignment/>
    </xf>
    <xf numFmtId="0" fontId="78" fillId="0" borderId="0" xfId="0" applyFont="1" applyAlignment="1">
      <alignment/>
    </xf>
    <xf numFmtId="1" fontId="79" fillId="0" borderId="21" xfId="0" applyNumberFormat="1" applyFont="1" applyBorder="1" applyAlignment="1">
      <alignment horizontal="center" vertical="top" wrapText="1"/>
    </xf>
    <xf numFmtId="0" fontId="0" fillId="0" borderId="24" xfId="0" applyFill="1" applyBorder="1" applyAlignment="1">
      <alignment horizontal="center" vertical="top" wrapText="1"/>
    </xf>
    <xf numFmtId="9" fontId="0" fillId="0" borderId="25" xfId="161" applyFont="1" applyBorder="1" applyAlignment="1">
      <alignment/>
    </xf>
    <xf numFmtId="9" fontId="0" fillId="0" borderId="26" xfId="161" applyFont="1" applyBorder="1" applyAlignment="1">
      <alignment/>
    </xf>
    <xf numFmtId="9" fontId="0" fillId="0" borderId="27" xfId="161" applyFont="1" applyBorder="1" applyAlignment="1">
      <alignment/>
    </xf>
    <xf numFmtId="9" fontId="0" fillId="0" borderId="28" xfId="161" applyFont="1" applyBorder="1" applyAlignment="1">
      <alignment/>
    </xf>
    <xf numFmtId="0" fontId="0" fillId="0" borderId="25" xfId="0" applyNumberFormat="1" applyBorder="1" applyAlignment="1">
      <alignment/>
    </xf>
    <xf numFmtId="0" fontId="0" fillId="0" borderId="0" xfId="0" applyNumberFormat="1" applyAlignment="1">
      <alignment/>
    </xf>
    <xf numFmtId="0" fontId="0" fillId="0" borderId="26" xfId="0" applyNumberFormat="1" applyBorder="1" applyAlignment="1">
      <alignment/>
    </xf>
    <xf numFmtId="0" fontId="0" fillId="0" borderId="29" xfId="0" applyNumberFormat="1" applyBorder="1" applyAlignment="1">
      <alignment/>
    </xf>
    <xf numFmtId="0" fontId="0" fillId="0" borderId="30" xfId="0" applyNumberFormat="1" applyBorder="1" applyAlignment="1">
      <alignment/>
    </xf>
    <xf numFmtId="0" fontId="0" fillId="0" borderId="31" xfId="0" applyNumberFormat="1" applyBorder="1" applyAlignment="1">
      <alignment/>
    </xf>
    <xf numFmtId="0" fontId="0" fillId="0" borderId="27" xfId="0" applyNumberFormat="1" applyBorder="1" applyAlignment="1">
      <alignment/>
    </xf>
    <xf numFmtId="0" fontId="0" fillId="0" borderId="32" xfId="0" applyNumberFormat="1" applyBorder="1" applyAlignment="1">
      <alignment/>
    </xf>
    <xf numFmtId="0" fontId="0" fillId="0" borderId="28" xfId="0" applyNumberFormat="1" applyBorder="1" applyAlignment="1">
      <alignment/>
    </xf>
    <xf numFmtId="0" fontId="0" fillId="0" borderId="33" xfId="0" applyBorder="1" applyAlignment="1">
      <alignment/>
    </xf>
    <xf numFmtId="0" fontId="0" fillId="0" borderId="30"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28" xfId="0" applyBorder="1" applyAlignment="1">
      <alignment/>
    </xf>
    <xf numFmtId="0" fontId="75" fillId="0" borderId="21" xfId="0" applyFont="1" applyFill="1" applyBorder="1" applyAlignment="1">
      <alignment horizontal="center" vertical="center"/>
    </xf>
  </cellXfs>
  <cellStyles count="24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2" xfId="38"/>
    <cellStyle name="Accent1 3" xfId="39"/>
    <cellStyle name="Accent1 4" xfId="40"/>
    <cellStyle name="Accent1 5" xfId="41"/>
    <cellStyle name="Accent1 6" xfId="42"/>
    <cellStyle name="Accent1 7" xfId="43"/>
    <cellStyle name="Accent1 8" xfId="44"/>
    <cellStyle name="Accent1 9" xfId="45"/>
    <cellStyle name="Accent2" xfId="46"/>
    <cellStyle name="Accent2 - 20%" xfId="47"/>
    <cellStyle name="Accent2 - 40%" xfId="48"/>
    <cellStyle name="Accent2 - 60%" xfId="49"/>
    <cellStyle name="Accent2 10" xfId="50"/>
    <cellStyle name="Accent2 2" xfId="51"/>
    <cellStyle name="Accent2 3" xfId="52"/>
    <cellStyle name="Accent2 4" xfId="53"/>
    <cellStyle name="Accent2 5" xfId="54"/>
    <cellStyle name="Accent2 6" xfId="55"/>
    <cellStyle name="Accent2 7" xfId="56"/>
    <cellStyle name="Accent2 8" xfId="57"/>
    <cellStyle name="Accent2 9" xfId="58"/>
    <cellStyle name="Accent3" xfId="59"/>
    <cellStyle name="Accent3 - 20%" xfId="60"/>
    <cellStyle name="Accent3 - 40%" xfId="61"/>
    <cellStyle name="Accent3 - 60%" xfId="62"/>
    <cellStyle name="Accent3 10" xfId="63"/>
    <cellStyle name="Accent3 2" xfId="64"/>
    <cellStyle name="Accent3 3" xfId="65"/>
    <cellStyle name="Accent3 4" xfId="66"/>
    <cellStyle name="Accent3 5" xfId="67"/>
    <cellStyle name="Accent3 6" xfId="68"/>
    <cellStyle name="Accent3 7" xfId="69"/>
    <cellStyle name="Accent3 8" xfId="70"/>
    <cellStyle name="Accent3 9" xfId="71"/>
    <cellStyle name="Accent4" xfId="72"/>
    <cellStyle name="Accent4 - 20%" xfId="73"/>
    <cellStyle name="Accent4 - 40%" xfId="74"/>
    <cellStyle name="Accent4 - 60%" xfId="75"/>
    <cellStyle name="Accent4 10" xfId="76"/>
    <cellStyle name="Accent4 2" xfId="77"/>
    <cellStyle name="Accent4 3" xfId="78"/>
    <cellStyle name="Accent4 4" xfId="79"/>
    <cellStyle name="Accent4 5" xfId="80"/>
    <cellStyle name="Accent4 6" xfId="81"/>
    <cellStyle name="Accent4 7" xfId="82"/>
    <cellStyle name="Accent4 8" xfId="83"/>
    <cellStyle name="Accent4 9" xfId="84"/>
    <cellStyle name="Accent5" xfId="85"/>
    <cellStyle name="Accent5 - 20%" xfId="86"/>
    <cellStyle name="Accent5 - 40%" xfId="87"/>
    <cellStyle name="Accent5 - 60%" xfId="88"/>
    <cellStyle name="Accent5 10" xfId="89"/>
    <cellStyle name="Accent5 2" xfId="90"/>
    <cellStyle name="Accent5 3" xfId="91"/>
    <cellStyle name="Accent5 4" xfId="92"/>
    <cellStyle name="Accent5 5" xfId="93"/>
    <cellStyle name="Accent5 6" xfId="94"/>
    <cellStyle name="Accent5 7" xfId="95"/>
    <cellStyle name="Accent5 8" xfId="96"/>
    <cellStyle name="Accent5 9" xfId="97"/>
    <cellStyle name="Accent6" xfId="98"/>
    <cellStyle name="Accent6 - 20%" xfId="99"/>
    <cellStyle name="Accent6 - 40%" xfId="100"/>
    <cellStyle name="Accent6 - 60%" xfId="101"/>
    <cellStyle name="Accent6 10" xfId="102"/>
    <cellStyle name="Accent6 2" xfId="103"/>
    <cellStyle name="Accent6 3" xfId="104"/>
    <cellStyle name="Accent6 4" xfId="105"/>
    <cellStyle name="Accent6 5" xfId="106"/>
    <cellStyle name="Accent6 6" xfId="107"/>
    <cellStyle name="Accent6 7" xfId="108"/>
    <cellStyle name="Accent6 8" xfId="109"/>
    <cellStyle name="Accent6 9" xfId="110"/>
    <cellStyle name="Bad" xfId="111"/>
    <cellStyle name="Bad 2" xfId="112"/>
    <cellStyle name="Calculation" xfId="113"/>
    <cellStyle name="Calculation 2" xfId="114"/>
    <cellStyle name="Check Cell" xfId="115"/>
    <cellStyle name="Check Cell 2" xfId="116"/>
    <cellStyle name="Comma" xfId="117"/>
    <cellStyle name="Comma [0]" xfId="118"/>
    <cellStyle name="Comma 2" xfId="119"/>
    <cellStyle name="Comma 2 2" xfId="120"/>
    <cellStyle name="Comma 3" xfId="121"/>
    <cellStyle name="Comma 3 2" xfId="122"/>
    <cellStyle name="Comma 4" xfId="123"/>
    <cellStyle name="Currency" xfId="124"/>
    <cellStyle name="Currency [0]" xfId="125"/>
    <cellStyle name="Emphasis 1" xfId="126"/>
    <cellStyle name="Emphasis 2" xfId="127"/>
    <cellStyle name="Emphasis 3" xfId="128"/>
    <cellStyle name="Explanatory Text" xfId="129"/>
    <cellStyle name="Good" xfId="130"/>
    <cellStyle name="Good 2" xfId="131"/>
    <cellStyle name="Heading 1" xfId="132"/>
    <cellStyle name="Heading 1 2" xfId="133"/>
    <cellStyle name="Heading 2" xfId="134"/>
    <cellStyle name="Heading 2 2" xfId="135"/>
    <cellStyle name="Heading 3" xfId="136"/>
    <cellStyle name="Heading 3 2" xfId="137"/>
    <cellStyle name="Heading 4" xfId="138"/>
    <cellStyle name="Heading 4 2" xfId="139"/>
    <cellStyle name="Input" xfId="140"/>
    <cellStyle name="Input 2" xfId="141"/>
    <cellStyle name="Linked Cell" xfId="142"/>
    <cellStyle name="Linked Cell 2" xfId="143"/>
    <cellStyle name="Neutral" xfId="144"/>
    <cellStyle name="Neutral 2" xfId="145"/>
    <cellStyle name="Normal 2" xfId="146"/>
    <cellStyle name="Normal 2 2" xfId="147"/>
    <cellStyle name="Normal 2 3" xfId="148"/>
    <cellStyle name="Normal 3" xfId="149"/>
    <cellStyle name="Normal 3 2" xfId="150"/>
    <cellStyle name="Normal 4" xfId="151"/>
    <cellStyle name="Normal 4 2" xfId="152"/>
    <cellStyle name="Normal 5" xfId="153"/>
    <cellStyle name="Normal 6" xfId="154"/>
    <cellStyle name="Normal 7" xfId="155"/>
    <cellStyle name="Note" xfId="156"/>
    <cellStyle name="Note 2" xfId="157"/>
    <cellStyle name="Note 3" xfId="158"/>
    <cellStyle name="Output" xfId="159"/>
    <cellStyle name="Output 2" xfId="160"/>
    <cellStyle name="Percent" xfId="161"/>
    <cellStyle name="Percent 2" xfId="162"/>
    <cellStyle name="Percent 2 2" xfId="163"/>
    <cellStyle name="Percent 2 3" xfId="164"/>
    <cellStyle name="Percent 3" xfId="165"/>
    <cellStyle name="SAPBEXaggData" xfId="166"/>
    <cellStyle name="SAPBEXaggData 10" xfId="167"/>
    <cellStyle name="SAPBEXaggData 2" xfId="168"/>
    <cellStyle name="SAPBEXaggDataEmph" xfId="169"/>
    <cellStyle name="SAPBEXaggItem" xfId="170"/>
    <cellStyle name="SAPBEXaggItem 2" xfId="171"/>
    <cellStyle name="SAPBEXaggItemX" xfId="172"/>
    <cellStyle name="SAPBEXaggItemX 2" xfId="173"/>
    <cellStyle name="SAPBEXchaText" xfId="174"/>
    <cellStyle name="SAPBEXchaText 10" xfId="175"/>
    <cellStyle name="SAPBEXchaText 2" xfId="176"/>
    <cellStyle name="SAPBEXexcBad7" xfId="177"/>
    <cellStyle name="SAPBEXexcBad7 2" xfId="178"/>
    <cellStyle name="SAPBEXexcBad8" xfId="179"/>
    <cellStyle name="SAPBEXexcBad8 2" xfId="180"/>
    <cellStyle name="SAPBEXexcBad9" xfId="181"/>
    <cellStyle name="SAPBEXexcBad9 2" xfId="182"/>
    <cellStyle name="SAPBEXexcCritical4" xfId="183"/>
    <cellStyle name="SAPBEXexcCritical4 2" xfId="184"/>
    <cellStyle name="SAPBEXexcCritical5" xfId="185"/>
    <cellStyle name="SAPBEXexcCritical5 2" xfId="186"/>
    <cellStyle name="SAPBEXexcCritical6" xfId="187"/>
    <cellStyle name="SAPBEXexcCritical6 2" xfId="188"/>
    <cellStyle name="SAPBEXexcGood1" xfId="189"/>
    <cellStyle name="SAPBEXexcGood1 2" xfId="190"/>
    <cellStyle name="SAPBEXexcGood2" xfId="191"/>
    <cellStyle name="SAPBEXexcGood2 2" xfId="192"/>
    <cellStyle name="SAPBEXexcGood3" xfId="193"/>
    <cellStyle name="SAPBEXexcGood3 2" xfId="194"/>
    <cellStyle name="SAPBEXfilterDrill" xfId="195"/>
    <cellStyle name="SAPBEXfilterDrill 2" xfId="196"/>
    <cellStyle name="SAPBEXfilterItem" xfId="197"/>
    <cellStyle name="SAPBEXfilterItem 2" xfId="198"/>
    <cellStyle name="SAPBEXfilterText" xfId="199"/>
    <cellStyle name="SAPBEXformats" xfId="200"/>
    <cellStyle name="SAPBEXformats 10" xfId="201"/>
    <cellStyle name="SAPBEXformats 2" xfId="202"/>
    <cellStyle name="SAPBEXheaderItem" xfId="203"/>
    <cellStyle name="SAPBEXheaderItem 2" xfId="204"/>
    <cellStyle name="SAPBEXheaderText" xfId="205"/>
    <cellStyle name="SAPBEXheaderText 2" xfId="206"/>
    <cellStyle name="SAPBEXHLevel0" xfId="207"/>
    <cellStyle name="SAPBEXHLevel0 2" xfId="208"/>
    <cellStyle name="SAPBEXHLevel0 3" xfId="209"/>
    <cellStyle name="SAPBEXHLevel0X" xfId="210"/>
    <cellStyle name="SAPBEXHLevel0X 2" xfId="211"/>
    <cellStyle name="SAPBEXHLevel1" xfId="212"/>
    <cellStyle name="SAPBEXHLevel1 2" xfId="213"/>
    <cellStyle name="SAPBEXHLevel1X" xfId="214"/>
    <cellStyle name="SAPBEXHLevel1X 2" xfId="215"/>
    <cellStyle name="SAPBEXHLevel2" xfId="216"/>
    <cellStyle name="SAPBEXHLevel2 2" xfId="217"/>
    <cellStyle name="SAPBEXHLevel2 3" xfId="218"/>
    <cellStyle name="SAPBEXHLevel2X" xfId="219"/>
    <cellStyle name="SAPBEXHLevel2X 2" xfId="220"/>
    <cellStyle name="SAPBEXHLevel3" xfId="221"/>
    <cellStyle name="SAPBEXHLevel3 2" xfId="222"/>
    <cellStyle name="SAPBEXHLevel3X" xfId="223"/>
    <cellStyle name="SAPBEXHLevel3X 2" xfId="224"/>
    <cellStyle name="SAPBEXinputData" xfId="225"/>
    <cellStyle name="SAPBEXinputData 2" xfId="226"/>
    <cellStyle name="SAPBEXItemHeader" xfId="227"/>
    <cellStyle name="SAPBEXresData" xfId="228"/>
    <cellStyle name="SAPBEXresDataEmph" xfId="229"/>
    <cellStyle name="SAPBEXresItem" xfId="230"/>
    <cellStyle name="SAPBEXresItem 2" xfId="231"/>
    <cellStyle name="SAPBEXresItemX" xfId="232"/>
    <cellStyle name="SAPBEXstdData" xfId="233"/>
    <cellStyle name="SAPBEXstdData 10" xfId="234"/>
    <cellStyle name="SAPBEXstdData 2" xfId="235"/>
    <cellStyle name="SAPBEXstdDataEmph" xfId="236"/>
    <cellStyle name="SAPBEXstdItem" xfId="237"/>
    <cellStyle name="SAPBEXstdItem 10" xfId="238"/>
    <cellStyle name="SAPBEXstdItem 2" xfId="239"/>
    <cellStyle name="SAPBEXstdItemX" xfId="240"/>
    <cellStyle name="SAPBEXstdItemX 2" xfId="241"/>
    <cellStyle name="SAPBEXstdItemX 3" xfId="242"/>
    <cellStyle name="SAPBEXtitle" xfId="243"/>
    <cellStyle name="SAPBEXtitle 2" xfId="244"/>
    <cellStyle name="SAPBEXunassignedItem" xfId="245"/>
    <cellStyle name="SAPBEXunassignedItem 2" xfId="246"/>
    <cellStyle name="SAPBEXundefined" xfId="247"/>
    <cellStyle name="SAPBEXundefined 2" xfId="248"/>
    <cellStyle name="Sheet Title" xfId="249"/>
    <cellStyle name="Title" xfId="250"/>
    <cellStyle name="Total" xfId="251"/>
    <cellStyle name="Total 2" xfId="252"/>
    <cellStyle name="Warning Text" xfId="253"/>
    <cellStyle name="Warning Text 2" xfId="2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5"/>
          <c:w val="0.97825"/>
          <c:h val="0.95425"/>
        </c:manualLayout>
      </c:layout>
      <c:barChart>
        <c:barDir val="col"/>
        <c:grouping val="clustered"/>
        <c:varyColors val="0"/>
        <c:ser>
          <c:idx val="3"/>
          <c:order val="0"/>
          <c:tx>
            <c:strRef>
              <c:f>Aruandesse!$C$4</c:f>
              <c:strCache>
                <c:ptCount val="1"/>
                <c:pt idx="0">
                  <c:v> 2014 Organiseeritud</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Aruandesse!$A$5:$B$26</c:f>
              <c:multiLvlStrCache/>
            </c:multiLvlStrRef>
          </c:cat>
          <c:val>
            <c:numRef>
              <c:f>Aruandesse!$C$5:$C$26</c:f>
              <c:numCache/>
            </c:numRef>
          </c:val>
        </c:ser>
        <c:gapWidth val="75"/>
        <c:axId val="58968196"/>
        <c:axId val="60951717"/>
      </c:barChart>
      <c:lineChart>
        <c:grouping val="standard"/>
        <c:varyColors val="0"/>
        <c:ser>
          <c:idx val="0"/>
          <c:order val="1"/>
          <c:tx>
            <c:v>2014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[0]!tulemus2014</c:f>
              <c:numCache>
                <c:ptCount val="22"/>
                <c:pt idx="0">
                  <c:v>0.4747973370771251</c:v>
                </c:pt>
                <c:pt idx="1">
                  <c:v>0.4747973370771251</c:v>
                </c:pt>
                <c:pt idx="2">
                  <c:v>0.4747973370771251</c:v>
                </c:pt>
                <c:pt idx="3">
                  <c:v>0.4747973370771251</c:v>
                </c:pt>
                <c:pt idx="4">
                  <c:v>0.4747973370771251</c:v>
                </c:pt>
                <c:pt idx="5">
                  <c:v>0.4747973370771251</c:v>
                </c:pt>
                <c:pt idx="6">
                  <c:v>0.4747973370771251</c:v>
                </c:pt>
                <c:pt idx="7">
                  <c:v>0.4747973370771251</c:v>
                </c:pt>
                <c:pt idx="8">
                  <c:v>0.4747973370771251</c:v>
                </c:pt>
                <c:pt idx="9">
                  <c:v>0.4747973370771251</c:v>
                </c:pt>
                <c:pt idx="10">
                  <c:v>0.4747973370771251</c:v>
                </c:pt>
                <c:pt idx="11">
                  <c:v>0.4747973370771251</c:v>
                </c:pt>
                <c:pt idx="12">
                  <c:v>0.4747973370771251</c:v>
                </c:pt>
                <c:pt idx="13">
                  <c:v>0.4747973370771251</c:v>
                </c:pt>
                <c:pt idx="14">
                  <c:v>0.4747973370771251</c:v>
                </c:pt>
                <c:pt idx="15">
                  <c:v>0.4747973370771251</c:v>
                </c:pt>
                <c:pt idx="16">
                  <c:v>0.4747973370771251</c:v>
                </c:pt>
                <c:pt idx="17">
                  <c:v>0.4747973370771251</c:v>
                </c:pt>
                <c:pt idx="18">
                  <c:v>0.4747973370771251</c:v>
                </c:pt>
                <c:pt idx="19">
                  <c:v>0.4747973370771251</c:v>
                </c:pt>
                <c:pt idx="20">
                  <c:v>0.4747973370771251</c:v>
                </c:pt>
                <c:pt idx="21">
                  <c:v>0.4747973370771251</c:v>
                </c:pt>
              </c:numCache>
            </c:numRef>
          </c:val>
          <c:smooth val="0"/>
        </c:ser>
        <c:ser>
          <c:idx val="1"/>
          <c:order val="2"/>
          <c:tx>
            <c:strRef>
              <c:f>Aruandesse!$D$4</c:f>
              <c:strCache>
                <c:ptCount val="1"/>
                <c:pt idx="0">
                  <c:v> 2013 Organiseeritud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Aruandesse!$D$5:$D$26</c:f>
              <c:numCache/>
            </c:numRef>
          </c:val>
          <c:smooth val="0"/>
        </c:ser>
        <c:ser>
          <c:idx val="2"/>
          <c:order val="3"/>
          <c:tx>
            <c:v>2013 HVA keskmine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[0]!HVA_I</c:f>
              <c:numCache>
                <c:ptCount val="22"/>
                <c:pt idx="0">
                  <c:v>0.43</c:v>
                </c:pt>
                <c:pt idx="1">
                  <c:v>0.43</c:v>
                </c:pt>
                <c:pt idx="2">
                  <c:v>0.43</c:v>
                </c:pt>
                <c:pt idx="3">
                  <c:v>0.43</c:v>
                </c:pt>
                <c:pt idx="4">
                  <c:v>0.43</c:v>
                </c:pt>
                <c:pt idx="5">
                  <c:v>0.43</c:v>
                </c:pt>
                <c:pt idx="6">
                  <c:v>0.43</c:v>
                </c:pt>
                <c:pt idx="7">
                  <c:v>0.43</c:v>
                </c:pt>
                <c:pt idx="8">
                  <c:v>0.43</c:v>
                </c:pt>
                <c:pt idx="9">
                  <c:v>0.43</c:v>
                </c:pt>
                <c:pt idx="10">
                  <c:v>0.43</c:v>
                </c:pt>
                <c:pt idx="11">
                  <c:v>0.43</c:v>
                </c:pt>
                <c:pt idx="12">
                  <c:v>0.43</c:v>
                </c:pt>
                <c:pt idx="13">
                  <c:v>0.43</c:v>
                </c:pt>
                <c:pt idx="14">
                  <c:v>0.43</c:v>
                </c:pt>
                <c:pt idx="15">
                  <c:v>0.43</c:v>
                </c:pt>
                <c:pt idx="16">
                  <c:v>0.43</c:v>
                </c:pt>
                <c:pt idx="17">
                  <c:v>0.43</c:v>
                </c:pt>
                <c:pt idx="18">
                  <c:v>0.43</c:v>
                </c:pt>
                <c:pt idx="19">
                  <c:v>0.43</c:v>
                </c:pt>
                <c:pt idx="20">
                  <c:v>0.43</c:v>
                </c:pt>
                <c:pt idx="21">
                  <c:v>0.43</c:v>
                </c:pt>
              </c:numCache>
            </c:numRef>
          </c:val>
          <c:smooth val="0"/>
        </c:ser>
        <c:axId val="58968196"/>
        <c:axId val="60951717"/>
      </c:lineChart>
      <c:catAx>
        <c:axId val="589681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951717"/>
        <c:crosses val="autoZero"/>
        <c:auto val="1"/>
        <c:lblOffset val="100"/>
        <c:tickLblSkip val="1"/>
        <c:noMultiLvlLbl val="0"/>
      </c:catAx>
      <c:valAx>
        <c:axId val="60951717"/>
        <c:scaling>
          <c:orientation val="minMax"/>
          <c:max val="1"/>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8968196"/>
        <c:crossesAt val="1"/>
        <c:crossBetween val="between"/>
        <c:dispUnits/>
        <c:majorUnit val="0.1"/>
      </c:valAx>
      <c:spPr>
        <a:solidFill>
          <a:srgbClr val="FFFFFF"/>
        </a:solidFill>
        <a:ln w="3175">
          <a:noFill/>
        </a:ln>
      </c:spPr>
    </c:plotArea>
    <c:legend>
      <c:legendPos val="b"/>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6875"/>
          <c:y val="0.94475"/>
          <c:w val="0.885"/>
          <c:h val="0.037"/>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EMAKAKAELAVÄHI SÕELUURINGU  HÕLMATUS</a:t>
            </a:r>
          </a:p>
        </c:rich>
      </c:tx>
      <c:layout>
        <c:manualLayout>
          <c:xMode val="factor"/>
          <c:yMode val="factor"/>
          <c:x val="-0.001"/>
          <c:y val="-0.016"/>
        </c:manualLayout>
      </c:layout>
      <c:spPr>
        <a:noFill/>
        <a:ln>
          <a:noFill/>
        </a:ln>
      </c:spPr>
    </c:title>
    <c:plotArea>
      <c:layout>
        <c:manualLayout>
          <c:xMode val="edge"/>
          <c:yMode val="edge"/>
          <c:x val="0.0015"/>
          <c:y val="0.048"/>
          <c:w val="0.986"/>
          <c:h val="0.88125"/>
        </c:manualLayout>
      </c:layout>
      <c:barChart>
        <c:barDir val="col"/>
        <c:grouping val="clustered"/>
        <c:varyColors val="0"/>
        <c:ser>
          <c:idx val="0"/>
          <c:order val="0"/>
          <c:tx>
            <c:strRef>
              <c:f>Aruandesse!$C$4</c:f>
              <c:strCache>
                <c:ptCount val="1"/>
                <c:pt idx="0">
                  <c:v> 2014 Organiseeritud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(Aruandesse!$C$5:$C$7,Aruandesse!$C$9:$C$12,Aruandesse!$C$14:$C$25)</c:f>
              <c:numCache>
                <c:ptCount val="19"/>
                <c:pt idx="0">
                  <c:v>0.32326698695950584</c:v>
                </c:pt>
                <c:pt idx="2">
                  <c:v>0.5792349726775956</c:v>
                </c:pt>
                <c:pt idx="3">
                  <c:v>0.41139365267100336</c:v>
                </c:pt>
                <c:pt idx="4">
                  <c:v>0.2976461655277145</c:v>
                </c:pt>
                <c:pt idx="5">
                  <c:v>0.28400888395335927</c:v>
                </c:pt>
                <c:pt idx="6">
                  <c:v>0.6087729697688203</c:v>
                </c:pt>
                <c:pt idx="7">
                  <c:v>0.7278481012658228</c:v>
                </c:pt>
                <c:pt idx="8">
                  <c:v>0.4835164835164835</c:v>
                </c:pt>
                <c:pt idx="9">
                  <c:v>0.27318718381112983</c:v>
                </c:pt>
                <c:pt idx="10">
                  <c:v>0.6156716417910447</c:v>
                </c:pt>
                <c:pt idx="11">
                  <c:v>0.5044642857142857</c:v>
                </c:pt>
                <c:pt idx="12">
                  <c:v>0.65</c:v>
                </c:pt>
                <c:pt idx="13">
                  <c:v>0.8578352180936996</c:v>
                </c:pt>
                <c:pt idx="14">
                  <c:v>0.6253968253968254</c:v>
                </c:pt>
                <c:pt idx="15">
                  <c:v>0.7662517289073306</c:v>
                </c:pt>
                <c:pt idx="16">
                  <c:v>0.6863157894736842</c:v>
                </c:pt>
                <c:pt idx="17">
                  <c:v>0.6062992125984252</c:v>
                </c:pt>
                <c:pt idx="18">
                  <c:v>0.4403225806451613</c:v>
                </c:pt>
              </c:numCache>
            </c:numRef>
          </c:val>
        </c:ser>
        <c:ser>
          <c:idx val="1"/>
          <c:order val="1"/>
          <c:tx>
            <c:strRef>
              <c:f>Aruandesse!$D$4</c:f>
              <c:strCache>
                <c:ptCount val="1"/>
                <c:pt idx="0">
                  <c:v> 2013 Organiseeritud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(Aruandesse!$D$5:$D$7,Aruandesse!$D$9:$D$12,Aruandesse!$D$14:$D$25)</c:f>
              <c:numCache>
                <c:ptCount val="19"/>
                <c:pt idx="0">
                  <c:v>0.43804537521815007</c:v>
                </c:pt>
                <c:pt idx="2">
                  <c:v>0.5283162295705055</c:v>
                </c:pt>
                <c:pt idx="3">
                  <c:v>0.32554455445544556</c:v>
                </c:pt>
                <c:pt idx="4">
                  <c:v>0.25368248772504093</c:v>
                </c:pt>
                <c:pt idx="5">
                  <c:v>0.24766584766584768</c:v>
                </c:pt>
                <c:pt idx="6">
                  <c:v>0.5828712261244609</c:v>
                </c:pt>
                <c:pt idx="7">
                  <c:v>0.8904109589041096</c:v>
                </c:pt>
                <c:pt idx="8">
                  <c:v>0.524390243902439</c:v>
                </c:pt>
                <c:pt idx="9">
                  <c:v>0.28253968253968254</c:v>
                </c:pt>
                <c:pt idx="10">
                  <c:v>0.4628975265017668</c:v>
                </c:pt>
                <c:pt idx="11">
                  <c:v>0.5976470588235294</c:v>
                </c:pt>
                <c:pt idx="12">
                  <c:v>0.5315533980582524</c:v>
                </c:pt>
                <c:pt idx="13">
                  <c:v>0.8171536286522149</c:v>
                </c:pt>
                <c:pt idx="14">
                  <c:v>0.5144508670520231</c:v>
                </c:pt>
                <c:pt idx="15">
                  <c:v>0.7438136826783115</c:v>
                </c:pt>
                <c:pt idx="16">
                  <c:v>0.589242053789731</c:v>
                </c:pt>
                <c:pt idx="17">
                  <c:v>0.6005586592178771</c:v>
                </c:pt>
                <c:pt idx="18">
                  <c:v>0.4401154401154401</c:v>
                </c:pt>
              </c:numCache>
            </c:numRef>
          </c:val>
        </c:ser>
        <c:ser>
          <c:idx val="2"/>
          <c:order val="2"/>
          <c:tx>
            <c:strRef>
              <c:f>Aruandesse!$E$4</c:f>
              <c:strCache>
                <c:ptCount val="1"/>
                <c:pt idx="0">
                  <c:v> 2012 Organiseeritud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(Aruandesse!$E$5:$E$7,Aruandesse!$E$9:$E$12,Aruandesse!$E$14:$E$25)</c:f>
              <c:numCache>
                <c:ptCount val="19"/>
                <c:pt idx="0">
                  <c:v>0.4108873974645787</c:v>
                </c:pt>
                <c:pt idx="2">
                  <c:v>0.4811643835616438</c:v>
                </c:pt>
                <c:pt idx="3">
                  <c:v>0.3235090950955561</c:v>
                </c:pt>
                <c:pt idx="4">
                  <c:v>0.2860377358490566</c:v>
                </c:pt>
                <c:pt idx="5">
                  <c:v>0.19663721858079225</c:v>
                </c:pt>
                <c:pt idx="6">
                  <c:v>0.5174537987679672</c:v>
                </c:pt>
                <c:pt idx="7">
                  <c:v>0.48201438848920863</c:v>
                </c:pt>
                <c:pt idx="8">
                  <c:v>0.4752851711026616</c:v>
                </c:pt>
                <c:pt idx="9">
                  <c:v>0.2702702702702703</c:v>
                </c:pt>
                <c:pt idx="10">
                  <c:v>0.4279835390946502</c:v>
                </c:pt>
                <c:pt idx="11">
                  <c:v>0.41761363636363635</c:v>
                </c:pt>
                <c:pt idx="12">
                  <c:v>0.5084269662921348</c:v>
                </c:pt>
                <c:pt idx="13">
                  <c:v>0.8050847457627118</c:v>
                </c:pt>
                <c:pt idx="14">
                  <c:v>0.5525291828793775</c:v>
                </c:pt>
                <c:pt idx="15">
                  <c:v>0.7956989247311828</c:v>
                </c:pt>
                <c:pt idx="16">
                  <c:v>0.5357917570498916</c:v>
                </c:pt>
                <c:pt idx="17">
                  <c:v>0.6292134831460674</c:v>
                </c:pt>
                <c:pt idx="18">
                  <c:v>0.42512908777969016</c:v>
                </c:pt>
              </c:numCache>
            </c:numRef>
          </c:val>
        </c:ser>
        <c:ser>
          <c:idx val="3"/>
          <c:order val="3"/>
          <c:tx>
            <c:strRef>
              <c:f>Aruandesse!$F$4</c:f>
              <c:strCache>
                <c:ptCount val="1"/>
                <c:pt idx="0">
                  <c:v>2011 Organiseeritud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(Aruandesse!$F$5:$F$7,Aruandesse!$F$9:$F$12,Aruandesse!$F$14:$F$25)</c:f>
              <c:numCache>
                <c:ptCount val="19"/>
                <c:pt idx="0">
                  <c:v>0.39</c:v>
                </c:pt>
                <c:pt idx="2">
                  <c:v>0.5</c:v>
                </c:pt>
                <c:pt idx="3">
                  <c:v>0.34</c:v>
                </c:pt>
                <c:pt idx="4">
                  <c:v>0.35</c:v>
                </c:pt>
                <c:pt idx="5">
                  <c:v>0.21</c:v>
                </c:pt>
                <c:pt idx="6">
                  <c:v>0.53</c:v>
                </c:pt>
                <c:pt idx="7">
                  <c:v>0.92</c:v>
                </c:pt>
                <c:pt idx="8">
                  <c:v>0.52</c:v>
                </c:pt>
                <c:pt idx="9">
                  <c:v>0.28</c:v>
                </c:pt>
                <c:pt idx="10">
                  <c:v>0.46</c:v>
                </c:pt>
                <c:pt idx="11">
                  <c:v>0.55</c:v>
                </c:pt>
                <c:pt idx="12">
                  <c:v>0.47</c:v>
                </c:pt>
                <c:pt idx="13">
                  <c:v>0.62</c:v>
                </c:pt>
                <c:pt idx="14">
                  <c:v>0.48</c:v>
                </c:pt>
                <c:pt idx="15">
                  <c:v>0.88</c:v>
                </c:pt>
                <c:pt idx="16">
                  <c:v>0.57</c:v>
                </c:pt>
                <c:pt idx="17">
                  <c:v>0.58</c:v>
                </c:pt>
                <c:pt idx="18">
                  <c:v>0.46</c:v>
                </c:pt>
              </c:numCache>
            </c:numRef>
          </c:val>
        </c:ser>
        <c:ser>
          <c:idx val="4"/>
          <c:order val="4"/>
          <c:tx>
            <c:strRef>
              <c:f>Aruandesse!$G$4</c:f>
              <c:strCache>
                <c:ptCount val="1"/>
                <c:pt idx="0">
                  <c:v>2014 Oportunistlik</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(Aruandesse!$G$5:$G$7,Aruandesse!$G$9:$G$12,Aruandesse!$G$14:$G$25)</c:f>
              <c:numCache>
                <c:ptCount val="19"/>
                <c:pt idx="0">
                  <c:v>0.6767330130404942</c:v>
                </c:pt>
                <c:pt idx="2">
                  <c:v>0.4207650273224044</c:v>
                </c:pt>
                <c:pt idx="3">
                  <c:v>0.5886063473289966</c:v>
                </c:pt>
                <c:pt idx="4">
                  <c:v>0.7023538344722855</c:v>
                </c:pt>
                <c:pt idx="5">
                  <c:v>0.7159911160466408</c:v>
                </c:pt>
                <c:pt idx="6">
                  <c:v>0.3912270302311796</c:v>
                </c:pt>
                <c:pt idx="7">
                  <c:v>0.2721518987341772</c:v>
                </c:pt>
                <c:pt idx="8">
                  <c:v>0.5164835164835165</c:v>
                </c:pt>
                <c:pt idx="9">
                  <c:v>0.7268128161888702</c:v>
                </c:pt>
                <c:pt idx="10">
                  <c:v>0.3843283582089552</c:v>
                </c:pt>
                <c:pt idx="11">
                  <c:v>0.4955357142857143</c:v>
                </c:pt>
                <c:pt idx="12">
                  <c:v>0.35</c:v>
                </c:pt>
                <c:pt idx="13">
                  <c:v>0.1421647819063005</c:v>
                </c:pt>
                <c:pt idx="14">
                  <c:v>0.3746031746031746</c:v>
                </c:pt>
                <c:pt idx="15">
                  <c:v>0.23374827109266944</c:v>
                </c:pt>
                <c:pt idx="16">
                  <c:v>0.3136842105263158</c:v>
                </c:pt>
                <c:pt idx="17">
                  <c:v>0.3937007874015748</c:v>
                </c:pt>
                <c:pt idx="18">
                  <c:v>0.5596774193548387</c:v>
                </c:pt>
              </c:numCache>
            </c:numRef>
          </c:val>
        </c:ser>
        <c:ser>
          <c:idx val="5"/>
          <c:order val="5"/>
          <c:tx>
            <c:strRef>
              <c:f>Aruandesse!$H$4</c:f>
              <c:strCache>
                <c:ptCount val="1"/>
                <c:pt idx="0">
                  <c:v>2013 Oportunistlik</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(Aruandesse!$H$5:$H$7,Aruandesse!$H$9:$H$12,Aruandesse!$H$14:$H$25)</c:f>
              <c:numCache>
                <c:ptCount val="19"/>
                <c:pt idx="0">
                  <c:v>0.5619546247818499</c:v>
                </c:pt>
                <c:pt idx="2">
                  <c:v>0.4716837704294945</c:v>
                </c:pt>
                <c:pt idx="3">
                  <c:v>0.6744554455445545</c:v>
                </c:pt>
                <c:pt idx="4">
                  <c:v>0.7463175122749591</c:v>
                </c:pt>
                <c:pt idx="5">
                  <c:v>0.7523341523341524</c:v>
                </c:pt>
                <c:pt idx="6">
                  <c:v>0.41712877387553915</c:v>
                </c:pt>
                <c:pt idx="7">
                  <c:v>0.1095890410958904</c:v>
                </c:pt>
                <c:pt idx="8">
                  <c:v>0.47560975609756095</c:v>
                </c:pt>
                <c:pt idx="9">
                  <c:v>0.7174603174603175</c:v>
                </c:pt>
                <c:pt idx="10">
                  <c:v>0.5371024734982333</c:v>
                </c:pt>
                <c:pt idx="11">
                  <c:v>0.4023529411764706</c:v>
                </c:pt>
                <c:pt idx="12">
                  <c:v>0.4684466019417476</c:v>
                </c:pt>
                <c:pt idx="13">
                  <c:v>0.1828463713477851</c:v>
                </c:pt>
                <c:pt idx="14">
                  <c:v>0.48554913294797686</c:v>
                </c:pt>
                <c:pt idx="15">
                  <c:v>0.2561863173216885</c:v>
                </c:pt>
                <c:pt idx="16">
                  <c:v>0.41075794621026895</c:v>
                </c:pt>
                <c:pt idx="17">
                  <c:v>0.3994413407821229</c:v>
                </c:pt>
                <c:pt idx="18">
                  <c:v>0.5598845598845599</c:v>
                </c:pt>
              </c:numCache>
            </c:numRef>
          </c:val>
        </c:ser>
        <c:ser>
          <c:idx val="6"/>
          <c:order val="6"/>
          <c:tx>
            <c:strRef>
              <c:f>Aruandesse!$I$4</c:f>
              <c:strCache>
                <c:ptCount val="1"/>
                <c:pt idx="0">
                  <c:v>2012 Oportunistlik</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(Aruandesse!$I$5:$I$7,Aruandesse!$I$9:$I$12,Aruandesse!$I$14:$I$25)</c:f>
              <c:numCache>
                <c:ptCount val="19"/>
                <c:pt idx="0">
                  <c:v>0.5891126025354213</c:v>
                </c:pt>
                <c:pt idx="2">
                  <c:v>0.5188356164383562</c:v>
                </c:pt>
                <c:pt idx="3">
                  <c:v>0.676490904904444</c:v>
                </c:pt>
                <c:pt idx="4">
                  <c:v>0.7139622641509434</c:v>
                </c:pt>
                <c:pt idx="5">
                  <c:v>0.8033627814192078</c:v>
                </c:pt>
                <c:pt idx="6">
                  <c:v>0.48254620123203285</c:v>
                </c:pt>
                <c:pt idx="7">
                  <c:v>0.5179856115107914</c:v>
                </c:pt>
                <c:pt idx="8">
                  <c:v>0.5247148288973384</c:v>
                </c:pt>
                <c:pt idx="9">
                  <c:v>0.7297297297297297</c:v>
                </c:pt>
                <c:pt idx="10">
                  <c:v>0.5720164609053497</c:v>
                </c:pt>
                <c:pt idx="11">
                  <c:v>0.5823863636363636</c:v>
                </c:pt>
                <c:pt idx="12">
                  <c:v>0.49157303370786515</c:v>
                </c:pt>
                <c:pt idx="13">
                  <c:v>0.19491525423728814</c:v>
                </c:pt>
                <c:pt idx="14">
                  <c:v>0.4474708171206226</c:v>
                </c:pt>
                <c:pt idx="15">
                  <c:v>0.20430107526881722</c:v>
                </c:pt>
                <c:pt idx="16">
                  <c:v>0.4642082429501085</c:v>
                </c:pt>
                <c:pt idx="17">
                  <c:v>0.3707865168539326</c:v>
                </c:pt>
                <c:pt idx="18">
                  <c:v>0.5748709122203098</c:v>
                </c:pt>
              </c:numCache>
            </c:numRef>
          </c:val>
        </c:ser>
        <c:ser>
          <c:idx val="7"/>
          <c:order val="7"/>
          <c:tx>
            <c:strRef>
              <c:f>Aruandesse!$J$4</c:f>
              <c:strCache>
                <c:ptCount val="1"/>
                <c:pt idx="0">
                  <c:v>2011 Oportunistlik</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(Aruandesse!$J$5:$J$7,Aruandesse!$J$9:$J$12,Aruandesse!$J$14:$J$25)</c:f>
              <c:numCache>
                <c:ptCount val="19"/>
                <c:pt idx="0">
                  <c:v>0.61</c:v>
                </c:pt>
                <c:pt idx="2">
                  <c:v>0.5</c:v>
                </c:pt>
                <c:pt idx="3">
                  <c:v>0.66</c:v>
                </c:pt>
                <c:pt idx="4">
                  <c:v>0.65</c:v>
                </c:pt>
                <c:pt idx="5">
                  <c:v>0.79</c:v>
                </c:pt>
                <c:pt idx="6">
                  <c:v>0.47</c:v>
                </c:pt>
                <c:pt idx="7">
                  <c:v>0.08</c:v>
                </c:pt>
                <c:pt idx="8">
                  <c:v>0.48</c:v>
                </c:pt>
                <c:pt idx="9">
                  <c:v>0.72</c:v>
                </c:pt>
                <c:pt idx="10">
                  <c:v>0.54</c:v>
                </c:pt>
                <c:pt idx="11">
                  <c:v>0.45</c:v>
                </c:pt>
                <c:pt idx="12">
                  <c:v>0.53</c:v>
                </c:pt>
                <c:pt idx="13">
                  <c:v>0.38</c:v>
                </c:pt>
                <c:pt idx="14">
                  <c:v>0.52</c:v>
                </c:pt>
                <c:pt idx="15">
                  <c:v>0.12</c:v>
                </c:pt>
                <c:pt idx="16">
                  <c:v>0.43</c:v>
                </c:pt>
                <c:pt idx="17">
                  <c:v>0.42</c:v>
                </c:pt>
                <c:pt idx="18">
                  <c:v>0.54</c:v>
                </c:pt>
              </c:numCache>
            </c:numRef>
          </c:val>
        </c:ser>
        <c:overlap val="-27"/>
        <c:gapWidth val="219"/>
        <c:axId val="11694542"/>
        <c:axId val="38142015"/>
      </c:barChart>
      <c:catAx>
        <c:axId val="116945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8142015"/>
        <c:crosses val="autoZero"/>
        <c:auto val="1"/>
        <c:lblOffset val="100"/>
        <c:tickLblSkip val="1"/>
        <c:noMultiLvlLbl val="0"/>
      </c:catAx>
      <c:valAx>
        <c:axId val="381420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694542"/>
        <c:crossesAt val="1"/>
        <c:crossBetween val="between"/>
        <c:dispUnits/>
      </c:valAx>
      <c:spPr>
        <a:noFill/>
        <a:ln>
          <a:noFill/>
        </a:ln>
      </c:spPr>
    </c:plotArea>
    <c:legend>
      <c:legendPos val="b"/>
      <c:layout>
        <c:manualLayout>
          <c:xMode val="edge"/>
          <c:yMode val="edge"/>
          <c:x val="0.25675"/>
          <c:y val="0.93075"/>
          <c:w val="0.48525"/>
          <c:h val="0.06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57825" cy="7029450"/>
    <xdr:sp>
      <xdr:nvSpPr>
        <xdr:cNvPr id="1" name="TextBox 1"/>
        <xdr:cNvSpPr txBox="1">
          <a:spLocks noChangeArrowheads="1"/>
        </xdr:cNvSpPr>
      </xdr:nvSpPr>
      <xdr:spPr>
        <a:xfrm>
          <a:off x="38100" y="9525"/>
          <a:ext cx="5457825" cy="7029450"/>
        </a:xfrm>
        <a:prstGeom prst="rect">
          <a:avLst/>
        </a:prstGeom>
        <a:solidFill>
          <a:srgbClr val="FFFFFF"/>
        </a:solidFill>
        <a:ln w="9525" cmpd="sng">
          <a:noFill/>
        </a:ln>
      </xdr:spPr>
      <xdr:txBody>
        <a:bodyPr vertOverflow="clip" wrap="square"/>
        <a:p>
          <a:pPr algn="l">
            <a:defRPr/>
          </a:pPr>
          <a:r>
            <a:rPr lang="en-US" cap="none" sz="1200" b="1" i="0" u="none" baseline="0">
              <a:solidFill>
                <a:srgbClr val="003366"/>
              </a:solidFill>
              <a:latin typeface="Times New Roman"/>
              <a:ea typeface="Times New Roman"/>
              <a:cs typeface="Times New Roman"/>
            </a:rPr>
            <a:t>INDIKAATOR </a:t>
          </a:r>
          <a:r>
            <a:rPr lang="en-US" cap="none" sz="1200" b="1" i="0" u="none" baseline="0">
              <a:solidFill>
                <a:srgbClr val="003366"/>
              </a:solidFill>
              <a:latin typeface="Times New Roman"/>
              <a:ea typeface="Times New Roman"/>
              <a:cs typeface="Times New Roman"/>
            </a:rPr>
            <a:t>10. </a:t>
          </a:r>
          <a:r>
            <a:rPr lang="en-US" cap="none" sz="12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EMAKAKAELAVÄHI SÕELUURINGU KORRALDUS</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Nimetus
</a:t>
          </a:r>
          <a:r>
            <a:rPr lang="en-US" cap="none" sz="1100" b="0" i="0" u="none" baseline="0">
              <a:solidFill>
                <a:srgbClr val="000000"/>
              </a:solidFill>
              <a:latin typeface="Times New Roman"/>
              <a:ea typeface="Times New Roman"/>
              <a:cs typeface="Times New Roman"/>
            </a:rPr>
            <a:t>Emakaelavähi sõeluuringusse kutsutud sünniaastate naistele PAP testide teostamine organiseeritud (ravitüüp 14) või oportunistliku sõeluuringu raames.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Andmete</a:t>
          </a:r>
          <a:r>
            <a:rPr lang="en-US" cap="none" sz="1200" b="1" i="0" u="none" baseline="0">
              <a:solidFill>
                <a:srgbClr val="003366"/>
              </a:solidFill>
              <a:latin typeface="Times New Roman"/>
              <a:ea typeface="Times New Roman"/>
              <a:cs typeface="Times New Roman"/>
            </a:rPr>
            <a:t> kirjeldus</a:t>
          </a:r>
          <a:r>
            <a:rPr lang="en-US" cap="none" sz="1200" b="0" i="0" u="none" baseline="0">
              <a:solidFill>
                <a:srgbClr val="003366"/>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Arve periood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arve algus 01.01.-31.12.2014</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Ravitüüp: </a:t>
          </a:r>
          <a:r>
            <a:rPr lang="en-US" cap="none" sz="1100" b="0" i="0" u="none" baseline="0">
              <a:solidFill>
                <a:srgbClr val="000000"/>
              </a:solidFill>
              <a:latin typeface="Times New Roman"/>
              <a:ea typeface="Times New Roman"/>
              <a:cs typeface="Times New Roman"/>
            </a:rPr>
            <a:t>ennetus (14), ambulatoorne (1) eriarstiabi.</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TTL kood: </a:t>
          </a:r>
          <a:r>
            <a:rPr lang="en-US" cap="none" sz="1100" b="0" i="0" u="none" baseline="0">
              <a:solidFill>
                <a:srgbClr val="000000"/>
              </a:solidFill>
              <a:latin typeface="Times New Roman"/>
              <a:ea typeface="Times New Roman"/>
              <a:cs typeface="Times New Roman"/>
            </a:rPr>
            <a:t>66807, 66809, 66811.
</a:t>
          </a:r>
          <a:r>
            <a:rPr lang="en-US" cap="none" sz="1200" b="0" i="0" u="sng" baseline="0">
              <a:solidFill>
                <a:srgbClr val="000000"/>
              </a:solidFill>
              <a:latin typeface="Times New Roman"/>
              <a:ea typeface="Times New Roman"/>
              <a:cs typeface="Times New Roman"/>
            </a:rPr>
            <a:t>Sihtrühm:</a:t>
          </a:r>
          <a:r>
            <a:rPr lang="en-US" cap="none" sz="1200" b="0" i="0" u="none" baseline="0">
              <a:solidFill>
                <a:srgbClr val="000000"/>
              </a:solidFill>
              <a:latin typeface="Times New Roman"/>
              <a:ea typeface="Times New Roman"/>
              <a:cs typeface="Times New Roman"/>
            </a:rPr>
            <a:t> 1959, 1964, 1969, 1974, 1979 ja 1984 aastatel sündinud naised.
</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a:t>
          </a:r>
          <a:r>
            <a:rPr lang="en-US" cap="none" sz="12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"Aruandesse" </a:t>
          </a:r>
          <a:r>
            <a:rPr lang="en-US" cap="none" sz="1100" b="0" i="0" u="none" baseline="0">
              <a:solidFill>
                <a:srgbClr val="000000"/>
              </a:solidFill>
              <a:latin typeface="Times New Roman"/>
              <a:ea typeface="Times New Roman"/>
              <a:cs typeface="Times New Roman"/>
            </a:rPr>
            <a:t>on 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on toodud  HVA haiglates tehtud emakakaela uuringute (Papanicolau meetodil) teostamise arv raviarvetel ning % kui palju nendest raviarvetest on vormistatud ennetusena (organiseeritud sõeluuring) ning kui palju teste on teostatud nn oportunistliku sõeluuringuna</a:t>
          </a:r>
          <a:r>
            <a:rPr lang="en-US" cap="none" sz="1100" b="0" i="0" u="none" baseline="0">
              <a:solidFill>
                <a:srgbClr val="FF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r>
            <a:rPr lang="en-US" cap="none" sz="1100" b="0" i="1" u="none" baseline="0">
              <a:solidFill>
                <a:srgbClr val="000000"/>
              </a:solidFill>
              <a:latin typeface="Calibri"/>
              <a:ea typeface="Calibri"/>
              <a:cs typeface="Calibri"/>
            </a:rPr>
            <a:t> Juhul kui ühele isikule on aasta jooksul tehtud mitu testi erinevates raviasutustes, kajastutvad need vastava raviaasutuse statistikas. Juhul kui isikule on tehtud samas raviasutuses mitu testi erineva ravitüübiga, kajastub see vastava raviasutuse statistikas nii  organiseeritud kui oportunistliku töö osas. 
</a:t>
          </a:r>
          <a:r>
            <a:rPr lang="en-US" cap="none" sz="1100" b="0" i="1" u="none" baseline="0">
              <a:solidFill>
                <a:srgbClr val="000000"/>
              </a:solidFill>
              <a:latin typeface="Calibri"/>
              <a:ea typeface="Calibri"/>
              <a:cs typeface="Calibri"/>
            </a:rPr>
            <a:t>
</a:t>
          </a:r>
          <a:r>
            <a:rPr lang="en-US" cap="none" sz="1100" b="1" i="0" u="none" baseline="0">
              <a:solidFill>
                <a:srgbClr val="003366"/>
              </a:solidFill>
              <a:latin typeface="Times New Roman"/>
              <a:ea typeface="Times New Roman"/>
              <a:cs typeface="Times New Roman"/>
            </a:rPr>
            <a:t>2013 aasta andmed
</a:t>
          </a:r>
          <a:r>
            <a:rPr lang="en-US" cap="none" sz="1100" b="0" i="0" u="none" baseline="0">
              <a:solidFill>
                <a:srgbClr val="000000"/>
              </a:solidFill>
              <a:latin typeface="Times New Roman"/>
              <a:ea typeface="Times New Roman"/>
              <a:cs typeface="Times New Roman"/>
            </a:rPr>
            <a:t>https://www.haigekassa.ee/uploads/userfiles/10_emakakaelaskriining_holmatus_2013.xls
</a:t>
          </a:r>
          <a:r>
            <a:rPr lang="en-US" cap="none" sz="1100" b="1" i="0" u="none" baseline="0">
              <a:solidFill>
                <a:srgbClr val="003366"/>
              </a:solidFill>
              <a:latin typeface="Times New Roman"/>
              <a:ea typeface="Times New Roman"/>
              <a:cs typeface="Times New Roman"/>
            </a:rPr>
            <a:t>2012 aasta andmed
</a:t>
          </a:r>
          <a:r>
            <a:rPr lang="en-US" cap="none" sz="1100" b="0" i="0" u="none" baseline="0">
              <a:solidFill>
                <a:srgbClr val="000000"/>
              </a:solidFill>
              <a:latin typeface="Times New Roman"/>
              <a:ea typeface="Times New Roman"/>
              <a:cs typeface="Times New Roman"/>
            </a:rPr>
            <a:t>http://www.haigekassa.ee/uploads/userfiles/10_emakakaelaskriining_holmatus_.xls
</a:t>
          </a:r>
          <a:r>
            <a:rPr lang="en-US" cap="none" sz="1100" b="1" i="0" u="none" baseline="0">
              <a:solidFill>
                <a:srgbClr val="003366"/>
              </a:solidFill>
              <a:latin typeface="Times New Roman"/>
              <a:ea typeface="Times New Roman"/>
              <a:cs typeface="Times New Roman"/>
            </a:rPr>
            <a:t>2011 aasta andmed
</a:t>
          </a:r>
          <a:r>
            <a:rPr lang="en-US" cap="none" sz="1100" b="0" i="0" u="none" baseline="0">
              <a:solidFill>
                <a:srgbClr val="000000"/>
              </a:solidFill>
              <a:latin typeface="Times New Roman"/>
              <a:ea typeface="Times New Roman"/>
              <a:cs typeface="Times New Roman"/>
            </a:rPr>
            <a:t>http://www.haigekassa.ee/uploads/userfiles/2_4_Emakakaelaskriining_holmatus.xls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21</xdr:col>
      <xdr:colOff>28575</xdr:colOff>
      <xdr:row>27</xdr:row>
      <xdr:rowOff>104775</xdr:rowOff>
    </xdr:to>
    <xdr:graphicFrame>
      <xdr:nvGraphicFramePr>
        <xdr:cNvPr id="1" name="Chart 1"/>
        <xdr:cNvGraphicFramePr/>
      </xdr:nvGraphicFramePr>
      <xdr:xfrm>
        <a:off x="5600700" y="581025"/>
        <a:ext cx="6457950" cy="5248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28575</xdr:colOff>
      <xdr:row>35</xdr:row>
      <xdr:rowOff>9525</xdr:rowOff>
    </xdr:to>
    <xdr:graphicFrame>
      <xdr:nvGraphicFramePr>
        <xdr:cNvPr id="1" name="Chart 1"/>
        <xdr:cNvGraphicFramePr/>
      </xdr:nvGraphicFramePr>
      <xdr:xfrm>
        <a:off x="0" y="0"/>
        <a:ext cx="9172575" cy="6677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17" sqref="K17"/>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I30" sqref="I30"/>
    </sheetView>
  </sheetViews>
  <sheetFormatPr defaultColWidth="9.140625" defaultRowHeight="15"/>
  <cols>
    <col min="1" max="1" width="14.00390625" style="0" bestFit="1" customWidth="1"/>
    <col min="2" max="2" width="12.28125" style="0" customWidth="1"/>
    <col min="3" max="3" width="6.00390625" style="0" customWidth="1"/>
    <col min="4" max="4" width="6.57421875" style="0" bestFit="1" customWidth="1"/>
    <col min="5" max="10" width="6.00390625" style="0" customWidth="1"/>
    <col min="12" max="12" width="14.140625" style="0" customWidth="1"/>
  </cols>
  <sheetData>
    <row r="1" ht="15.75">
      <c r="A1" s="15" t="s">
        <v>41</v>
      </c>
    </row>
    <row r="3" ht="15">
      <c r="A3" s="14" t="s">
        <v>51</v>
      </c>
    </row>
    <row r="4" spans="1:10" ht="60">
      <c r="A4" s="7" t="s">
        <v>27</v>
      </c>
      <c r="B4" s="7" t="s">
        <v>28</v>
      </c>
      <c r="C4" s="10" t="s">
        <v>48</v>
      </c>
      <c r="D4" s="10" t="s">
        <v>39</v>
      </c>
      <c r="E4" s="10" t="s">
        <v>35</v>
      </c>
      <c r="F4" s="11" t="s">
        <v>36</v>
      </c>
      <c r="G4" s="12" t="s">
        <v>47</v>
      </c>
      <c r="H4" s="12" t="s">
        <v>40</v>
      </c>
      <c r="I4" s="12" t="s">
        <v>37</v>
      </c>
      <c r="J4" s="13" t="s">
        <v>38</v>
      </c>
    </row>
    <row r="5" spans="1:11" ht="15">
      <c r="A5" s="37" t="s">
        <v>29</v>
      </c>
      <c r="B5" s="3" t="s">
        <v>18</v>
      </c>
      <c r="C5" s="4">
        <v>0.32326698695950584</v>
      </c>
      <c r="D5" s="4">
        <v>0.43804537521815007</v>
      </c>
      <c r="E5" s="4">
        <v>0.4108873974645787</v>
      </c>
      <c r="F5" s="4">
        <v>0.39</v>
      </c>
      <c r="G5" s="4">
        <v>0.6767330130404942</v>
      </c>
      <c r="H5" s="4">
        <v>0.5619546247818499</v>
      </c>
      <c r="I5" s="8">
        <v>0.5891126025354213</v>
      </c>
      <c r="J5" s="8">
        <v>0.61</v>
      </c>
      <c r="K5" s="6"/>
    </row>
    <row r="6" spans="1:11" ht="15">
      <c r="A6" s="37"/>
      <c r="B6" s="3" t="s">
        <v>17</v>
      </c>
      <c r="C6" s="4"/>
      <c r="D6" s="4"/>
      <c r="E6" s="4"/>
      <c r="F6" s="4"/>
      <c r="G6" s="4"/>
      <c r="H6" s="4"/>
      <c r="I6" s="8"/>
      <c r="J6" s="8"/>
      <c r="K6" s="6"/>
    </row>
    <row r="7" spans="1:11" ht="15">
      <c r="A7" s="37"/>
      <c r="B7" s="3" t="s">
        <v>16</v>
      </c>
      <c r="C7" s="4">
        <v>0.5792349726775956</v>
      </c>
      <c r="D7" s="4">
        <v>0.5283162295705055</v>
      </c>
      <c r="E7" s="4">
        <v>0.4811643835616438</v>
      </c>
      <c r="F7" s="4">
        <v>0.5</v>
      </c>
      <c r="G7" s="4">
        <v>0.4207650273224044</v>
      </c>
      <c r="H7" s="4">
        <v>0.4716837704294945</v>
      </c>
      <c r="I7" s="8">
        <v>0.5188356164383562</v>
      </c>
      <c r="J7" s="8">
        <v>0.5</v>
      </c>
      <c r="K7" s="6"/>
    </row>
    <row r="8" spans="1:11" ht="15">
      <c r="A8" s="37"/>
      <c r="B8" s="2" t="s">
        <v>32</v>
      </c>
      <c r="C8" s="5">
        <v>0.49048072346501664</v>
      </c>
      <c r="D8" s="5">
        <v>0.49264367816091953</v>
      </c>
      <c r="E8" s="5">
        <v>0.46</v>
      </c>
      <c r="F8" s="5">
        <v>0.46</v>
      </c>
      <c r="G8" s="5">
        <v>0.5095192765349833</v>
      </c>
      <c r="H8" s="5">
        <v>0.5073563218390804</v>
      </c>
      <c r="I8" s="9">
        <v>0.54</v>
      </c>
      <c r="J8" s="9">
        <v>0.54</v>
      </c>
      <c r="K8" s="6"/>
    </row>
    <row r="9" spans="1:11" ht="15">
      <c r="A9" s="37" t="s">
        <v>30</v>
      </c>
      <c r="B9" s="3" t="s">
        <v>15</v>
      </c>
      <c r="C9" s="4">
        <v>0.41139365267100336</v>
      </c>
      <c r="D9" s="4">
        <v>0.32554455445544556</v>
      </c>
      <c r="E9" s="4">
        <v>0.3235090950955561</v>
      </c>
      <c r="F9" s="4">
        <v>0.34</v>
      </c>
      <c r="G9" s="4">
        <v>0.5886063473289966</v>
      </c>
      <c r="H9" s="4">
        <v>0.6744554455445545</v>
      </c>
      <c r="I9" s="8">
        <v>0.676490904904444</v>
      </c>
      <c r="J9" s="8">
        <v>0.66</v>
      </c>
      <c r="K9" s="6"/>
    </row>
    <row r="10" spans="1:11" ht="15">
      <c r="A10" s="37"/>
      <c r="B10" s="3" t="s">
        <v>12</v>
      </c>
      <c r="C10" s="4">
        <v>0.2976461655277145</v>
      </c>
      <c r="D10" s="4">
        <v>0.25368248772504093</v>
      </c>
      <c r="E10" s="4">
        <v>0.2860377358490566</v>
      </c>
      <c r="F10" s="4">
        <v>0.35</v>
      </c>
      <c r="G10" s="4">
        <v>0.7023538344722855</v>
      </c>
      <c r="H10" s="4">
        <v>0.7463175122749591</v>
      </c>
      <c r="I10" s="8">
        <v>0.7139622641509434</v>
      </c>
      <c r="J10" s="8">
        <v>0.65</v>
      </c>
      <c r="K10" s="6"/>
    </row>
    <row r="11" spans="1:11" ht="15">
      <c r="A11" s="37"/>
      <c r="B11" s="3" t="s">
        <v>14</v>
      </c>
      <c r="C11" s="4">
        <v>0.28400888395335927</v>
      </c>
      <c r="D11" s="4">
        <v>0.24766584766584768</v>
      </c>
      <c r="E11" s="4">
        <v>0.19663721858079225</v>
      </c>
      <c r="F11" s="4">
        <v>0.21</v>
      </c>
      <c r="G11" s="4">
        <v>0.7159911160466408</v>
      </c>
      <c r="H11" s="4">
        <v>0.7523341523341524</v>
      </c>
      <c r="I11" s="8">
        <v>0.8033627814192078</v>
      </c>
      <c r="J11" s="8">
        <v>0.79</v>
      </c>
      <c r="K11" s="6"/>
    </row>
    <row r="12" spans="1:11" ht="15">
      <c r="A12" s="37"/>
      <c r="B12" s="3" t="s">
        <v>13</v>
      </c>
      <c r="C12" s="4">
        <v>0.6087729697688203</v>
      </c>
      <c r="D12" s="4">
        <v>0.5828712261244609</v>
      </c>
      <c r="E12" s="4">
        <v>0.5174537987679672</v>
      </c>
      <c r="F12" s="4">
        <v>0.53</v>
      </c>
      <c r="G12" s="4">
        <v>0.3912270302311796</v>
      </c>
      <c r="H12" s="4">
        <v>0.41712877387553915</v>
      </c>
      <c r="I12" s="8">
        <v>0.48254620123203285</v>
      </c>
      <c r="J12" s="8">
        <v>0.47</v>
      </c>
      <c r="K12" s="6"/>
    </row>
    <row r="13" spans="1:11" ht="15">
      <c r="A13" s="37"/>
      <c r="B13" s="2" t="s">
        <v>33</v>
      </c>
      <c r="C13" s="5">
        <v>0.3877900505180238</v>
      </c>
      <c r="D13" s="5">
        <v>0.326619306310071</v>
      </c>
      <c r="E13" s="5">
        <v>0.3</v>
      </c>
      <c r="F13" s="5">
        <v>0.32</v>
      </c>
      <c r="G13" s="5">
        <v>0.6122099494819762</v>
      </c>
      <c r="H13" s="5">
        <v>0.6733806936899289</v>
      </c>
      <c r="I13" s="9">
        <v>0.7</v>
      </c>
      <c r="J13" s="9">
        <v>0.67</v>
      </c>
      <c r="K13" s="6"/>
    </row>
    <row r="14" spans="1:11" ht="15">
      <c r="A14" s="37" t="s">
        <v>31</v>
      </c>
      <c r="B14" s="3" t="s">
        <v>3</v>
      </c>
      <c r="C14" s="4">
        <v>0.7278481012658228</v>
      </c>
      <c r="D14" s="4">
        <v>0.8904109589041096</v>
      </c>
      <c r="E14" s="4">
        <v>0.48201438848920863</v>
      </c>
      <c r="F14" s="4">
        <v>0.92</v>
      </c>
      <c r="G14" s="4">
        <v>0.2721518987341772</v>
      </c>
      <c r="H14" s="4">
        <v>0.1095890410958904</v>
      </c>
      <c r="I14" s="8">
        <v>0.5179856115107914</v>
      </c>
      <c r="J14" s="8">
        <v>0.08</v>
      </c>
      <c r="K14" s="6"/>
    </row>
    <row r="15" spans="1:11" ht="15">
      <c r="A15" s="37"/>
      <c r="B15" s="3" t="s">
        <v>10</v>
      </c>
      <c r="C15" s="4">
        <v>0.4835164835164835</v>
      </c>
      <c r="D15" s="4">
        <v>0.524390243902439</v>
      </c>
      <c r="E15" s="4">
        <v>0.4752851711026616</v>
      </c>
      <c r="F15" s="4">
        <v>0.52</v>
      </c>
      <c r="G15" s="4">
        <v>0.5164835164835165</v>
      </c>
      <c r="H15" s="4">
        <v>0.47560975609756095</v>
      </c>
      <c r="I15" s="8">
        <v>0.5247148288973384</v>
      </c>
      <c r="J15" s="8">
        <v>0.48</v>
      </c>
      <c r="K15" s="6"/>
    </row>
    <row r="16" spans="1:11" ht="15">
      <c r="A16" s="37"/>
      <c r="B16" s="3" t="s">
        <v>9</v>
      </c>
      <c r="C16" s="4">
        <v>0.27318718381112983</v>
      </c>
      <c r="D16" s="4">
        <v>0.28253968253968254</v>
      </c>
      <c r="E16" s="4">
        <v>0.2702702702702703</v>
      </c>
      <c r="F16" s="4">
        <v>0.28</v>
      </c>
      <c r="G16" s="4">
        <v>0.7268128161888702</v>
      </c>
      <c r="H16" s="4">
        <v>0.7174603174603175</v>
      </c>
      <c r="I16" s="8">
        <v>0.7297297297297297</v>
      </c>
      <c r="J16" s="8">
        <v>0.72</v>
      </c>
      <c r="K16" s="6"/>
    </row>
    <row r="17" spans="1:11" ht="15">
      <c r="A17" s="37"/>
      <c r="B17" s="3" t="s">
        <v>8</v>
      </c>
      <c r="C17" s="4">
        <v>0.6156716417910447</v>
      </c>
      <c r="D17" s="4">
        <v>0.4628975265017668</v>
      </c>
      <c r="E17" s="4">
        <v>0.4279835390946502</v>
      </c>
      <c r="F17" s="4">
        <v>0.46</v>
      </c>
      <c r="G17" s="4">
        <v>0.3843283582089552</v>
      </c>
      <c r="H17" s="4">
        <v>0.5371024734982333</v>
      </c>
      <c r="I17" s="8">
        <v>0.5720164609053497</v>
      </c>
      <c r="J17" s="8">
        <v>0.54</v>
      </c>
      <c r="K17" s="6"/>
    </row>
    <row r="18" spans="1:11" ht="15">
      <c r="A18" s="37"/>
      <c r="B18" s="3" t="s">
        <v>7</v>
      </c>
      <c r="C18" s="4">
        <v>0.5044642857142857</v>
      </c>
      <c r="D18" s="4">
        <v>0.5976470588235294</v>
      </c>
      <c r="E18" s="4">
        <v>0.41761363636363635</v>
      </c>
      <c r="F18" s="4">
        <v>0.55</v>
      </c>
      <c r="G18" s="4">
        <v>0.4955357142857143</v>
      </c>
      <c r="H18" s="4">
        <v>0.4023529411764706</v>
      </c>
      <c r="I18" s="8">
        <v>0.5823863636363636</v>
      </c>
      <c r="J18" s="8">
        <v>0.45</v>
      </c>
      <c r="K18" s="6"/>
    </row>
    <row r="19" spans="1:11" ht="15">
      <c r="A19" s="37"/>
      <c r="B19" s="3" t="s">
        <v>6</v>
      </c>
      <c r="C19" s="4">
        <v>0.65</v>
      </c>
      <c r="D19" s="4">
        <v>0.5315533980582524</v>
      </c>
      <c r="E19" s="4">
        <v>0.5084269662921348</v>
      </c>
      <c r="F19" s="4">
        <v>0.47</v>
      </c>
      <c r="G19" s="4">
        <v>0.35</v>
      </c>
      <c r="H19" s="4">
        <v>0.4684466019417476</v>
      </c>
      <c r="I19" s="8">
        <v>0.49157303370786515</v>
      </c>
      <c r="J19" s="8">
        <v>0.53</v>
      </c>
      <c r="K19" s="6"/>
    </row>
    <row r="20" spans="1:11" ht="15">
      <c r="A20" s="37"/>
      <c r="B20" s="3" t="s">
        <v>2</v>
      </c>
      <c r="C20" s="4">
        <v>0.8578352180936996</v>
      </c>
      <c r="D20" s="4">
        <v>0.8171536286522149</v>
      </c>
      <c r="E20" s="4">
        <v>0.8050847457627118</v>
      </c>
      <c r="F20" s="4">
        <v>0.62</v>
      </c>
      <c r="G20" s="4">
        <v>0.1421647819063005</v>
      </c>
      <c r="H20" s="4">
        <v>0.1828463713477851</v>
      </c>
      <c r="I20" s="8">
        <v>0.19491525423728814</v>
      </c>
      <c r="J20" s="8">
        <v>0.38</v>
      </c>
      <c r="K20" s="6"/>
    </row>
    <row r="21" spans="1:11" ht="15">
      <c r="A21" s="37"/>
      <c r="B21" s="3" t="s">
        <v>5</v>
      </c>
      <c r="C21" s="4">
        <v>0.6253968253968254</v>
      </c>
      <c r="D21" s="4">
        <v>0.5144508670520231</v>
      </c>
      <c r="E21" s="4">
        <v>0.5525291828793775</v>
      </c>
      <c r="F21" s="4">
        <v>0.48</v>
      </c>
      <c r="G21" s="4">
        <v>0.3746031746031746</v>
      </c>
      <c r="H21" s="4">
        <v>0.48554913294797686</v>
      </c>
      <c r="I21" s="8">
        <v>0.4474708171206226</v>
      </c>
      <c r="J21" s="8">
        <v>0.52</v>
      </c>
      <c r="K21" s="6"/>
    </row>
    <row r="22" spans="1:11" ht="15">
      <c r="A22" s="37"/>
      <c r="B22" s="3" t="s">
        <v>11</v>
      </c>
      <c r="C22" s="4">
        <v>0.7662517289073306</v>
      </c>
      <c r="D22" s="4">
        <v>0.7438136826783115</v>
      </c>
      <c r="E22" s="4">
        <v>0.7956989247311828</v>
      </c>
      <c r="F22" s="4">
        <v>0.88</v>
      </c>
      <c r="G22" s="4">
        <v>0.23374827109266944</v>
      </c>
      <c r="H22" s="4">
        <v>0.2561863173216885</v>
      </c>
      <c r="I22" s="8">
        <v>0.20430107526881722</v>
      </c>
      <c r="J22" s="8">
        <v>0.12</v>
      </c>
      <c r="K22" s="6"/>
    </row>
    <row r="23" spans="1:11" ht="15">
      <c r="A23" s="37"/>
      <c r="B23" s="3" t="s">
        <v>4</v>
      </c>
      <c r="C23" s="4">
        <v>0.6863157894736842</v>
      </c>
      <c r="D23" s="4">
        <v>0.589242053789731</v>
      </c>
      <c r="E23" s="4">
        <v>0.5357917570498916</v>
      </c>
      <c r="F23" s="4">
        <v>0.57</v>
      </c>
      <c r="G23" s="4">
        <v>0.3136842105263158</v>
      </c>
      <c r="H23" s="4">
        <v>0.41075794621026895</v>
      </c>
      <c r="I23" s="8">
        <v>0.4642082429501085</v>
      </c>
      <c r="J23" s="8">
        <v>0.43</v>
      </c>
      <c r="K23" s="6"/>
    </row>
    <row r="24" spans="1:11" ht="15">
      <c r="A24" s="37"/>
      <c r="B24" s="3" t="s">
        <v>1</v>
      </c>
      <c r="C24" s="4">
        <v>0.6062992125984252</v>
      </c>
      <c r="D24" s="4">
        <v>0.6005586592178771</v>
      </c>
      <c r="E24" s="4">
        <v>0.6292134831460674</v>
      </c>
      <c r="F24" s="4">
        <v>0.58</v>
      </c>
      <c r="G24" s="4">
        <v>0.3937007874015748</v>
      </c>
      <c r="H24" s="4">
        <v>0.3994413407821229</v>
      </c>
      <c r="I24" s="8">
        <v>0.3707865168539326</v>
      </c>
      <c r="J24" s="8">
        <v>0.42</v>
      </c>
      <c r="K24" s="6"/>
    </row>
    <row r="25" spans="1:11" ht="15">
      <c r="A25" s="37"/>
      <c r="B25" s="3" t="s">
        <v>0</v>
      </c>
      <c r="C25" s="4">
        <v>0.4403225806451613</v>
      </c>
      <c r="D25" s="4">
        <v>0.4401154401154401</v>
      </c>
      <c r="E25" s="4">
        <v>0.42512908777969016</v>
      </c>
      <c r="F25" s="4">
        <v>0.46</v>
      </c>
      <c r="G25" s="4">
        <v>0.5596774193548387</v>
      </c>
      <c r="H25" s="4">
        <v>0.5598845598845599</v>
      </c>
      <c r="I25" s="8">
        <v>0.5748709122203098</v>
      </c>
      <c r="J25" s="8">
        <v>0.54</v>
      </c>
      <c r="K25" s="6"/>
    </row>
    <row r="26" spans="1:11" ht="15">
      <c r="A26" s="37"/>
      <c r="B26" s="2" t="s">
        <v>34</v>
      </c>
      <c r="C26" s="5">
        <v>0.6280645161290322</v>
      </c>
      <c r="D26" s="5">
        <v>0.5835423983943804</v>
      </c>
      <c r="E26" s="5">
        <v>0.57</v>
      </c>
      <c r="F26" s="5">
        <v>0.56</v>
      </c>
      <c r="G26" s="5">
        <v>0.37193548387096775</v>
      </c>
      <c r="H26" s="5">
        <v>0.4164576016056197</v>
      </c>
      <c r="I26" s="9">
        <v>0.43</v>
      </c>
      <c r="J26" s="9">
        <v>0.44</v>
      </c>
      <c r="K26" s="6"/>
    </row>
    <row r="27" spans="1:11" ht="15">
      <c r="A27" s="2" t="s">
        <v>19</v>
      </c>
      <c r="B27" s="2"/>
      <c r="C27" s="5">
        <v>0.4747973370771251</v>
      </c>
      <c r="D27" s="5">
        <v>0.43</v>
      </c>
      <c r="E27" s="5">
        <v>0.41</v>
      </c>
      <c r="F27" s="5">
        <v>0.41</v>
      </c>
      <c r="G27" s="5">
        <v>0.5252026629228749</v>
      </c>
      <c r="H27" s="5">
        <v>0.5720821745761191</v>
      </c>
      <c r="I27" s="9">
        <v>0.59</v>
      </c>
      <c r="J27" s="9">
        <v>0.59</v>
      </c>
      <c r="K27" s="6"/>
    </row>
    <row r="28" spans="4:10" ht="15">
      <c r="D28" s="1"/>
      <c r="E28" s="1"/>
      <c r="F28" s="1"/>
      <c r="G28" s="1"/>
      <c r="H28" s="1"/>
      <c r="I28" s="1"/>
      <c r="J28" s="1"/>
    </row>
  </sheetData>
  <sheetProtection/>
  <mergeCells count="3">
    <mergeCell ref="A5:A8"/>
    <mergeCell ref="A9:A13"/>
    <mergeCell ref="A14:A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W33" sqref="W33"/>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G24"/>
  <sheetViews>
    <sheetView zoomScalePageLayoutView="0" workbookViewId="0" topLeftCell="A1">
      <selection activeCell="A4" sqref="A4:IV4"/>
    </sheetView>
  </sheetViews>
  <sheetFormatPr defaultColWidth="9.140625" defaultRowHeight="15"/>
  <cols>
    <col min="3" max="5" width="12.8515625" style="0" customWidth="1"/>
    <col min="6" max="6" width="13.140625" style="0" customWidth="1"/>
    <col min="7" max="8" width="11.7109375" style="0" customWidth="1"/>
  </cols>
  <sheetData>
    <row r="2" spans="1:7" ht="51">
      <c r="A2" s="36" t="s">
        <v>50</v>
      </c>
      <c r="B2" s="36" t="s">
        <v>49</v>
      </c>
      <c r="C2" s="16" t="s">
        <v>42</v>
      </c>
      <c r="D2" s="16" t="s">
        <v>43</v>
      </c>
      <c r="E2" s="16" t="s">
        <v>44</v>
      </c>
      <c r="F2" s="16" t="s">
        <v>45</v>
      </c>
      <c r="G2" s="17" t="s">
        <v>46</v>
      </c>
    </row>
    <row r="3" spans="1:7" ht="15">
      <c r="A3" s="36" t="s">
        <v>22</v>
      </c>
      <c r="B3" s="36" t="s">
        <v>18</v>
      </c>
      <c r="C3" s="21">
        <f>E3/$G3</f>
        <v>0.32326698695950584</v>
      </c>
      <c r="D3" s="21">
        <f>F3/$G3</f>
        <v>0.6767330130404942</v>
      </c>
      <c r="E3" s="30">
        <v>471</v>
      </c>
      <c r="F3" s="24">
        <v>986</v>
      </c>
      <c r="G3" s="29">
        <v>1457</v>
      </c>
    </row>
    <row r="4" spans="1:7" ht="15">
      <c r="A4" s="34"/>
      <c r="B4" s="33" t="s">
        <v>16</v>
      </c>
      <c r="C4" s="20">
        <f aca="true" t="shared" si="0" ref="C4:C24">E4/$G4</f>
        <v>0.5792349726775956</v>
      </c>
      <c r="D4" s="20">
        <f aca="true" t="shared" si="1" ref="D4:D24">F4/$G4</f>
        <v>0.4207650273224044</v>
      </c>
      <c r="E4" s="28">
        <v>1590</v>
      </c>
      <c r="F4" s="23">
        <v>1155</v>
      </c>
      <c r="G4" s="27">
        <v>2745</v>
      </c>
    </row>
    <row r="5" spans="1:7" ht="15">
      <c r="A5" s="36" t="s">
        <v>23</v>
      </c>
      <c r="B5" s="35"/>
      <c r="C5" s="19">
        <f t="shared" si="0"/>
        <v>0.49048072346501664</v>
      </c>
      <c r="D5" s="19">
        <f t="shared" si="1"/>
        <v>0.5095192765349833</v>
      </c>
      <c r="E5" s="30">
        <v>2061</v>
      </c>
      <c r="F5" s="24">
        <v>2141</v>
      </c>
      <c r="G5" s="29">
        <v>4202</v>
      </c>
    </row>
    <row r="6" spans="1:7" ht="15">
      <c r="A6" s="36" t="s">
        <v>24</v>
      </c>
      <c r="B6" s="36" t="s">
        <v>15</v>
      </c>
      <c r="C6" s="21">
        <f t="shared" si="0"/>
        <v>0.41139365267100336</v>
      </c>
      <c r="D6" s="21">
        <f t="shared" si="1"/>
        <v>0.5886063473289966</v>
      </c>
      <c r="E6" s="30">
        <v>2087</v>
      </c>
      <c r="F6" s="24">
        <v>2986</v>
      </c>
      <c r="G6" s="29">
        <v>5073</v>
      </c>
    </row>
    <row r="7" spans="1:7" ht="15">
      <c r="A7" s="34"/>
      <c r="B7" s="33" t="s">
        <v>12</v>
      </c>
      <c r="C7" s="20">
        <f t="shared" si="0"/>
        <v>0.2976461655277145</v>
      </c>
      <c r="D7" s="20">
        <f t="shared" si="1"/>
        <v>0.7023538344722855</v>
      </c>
      <c r="E7" s="28">
        <v>392</v>
      </c>
      <c r="F7" s="23">
        <v>925</v>
      </c>
      <c r="G7" s="27">
        <v>1317</v>
      </c>
    </row>
    <row r="8" spans="1:7" ht="15">
      <c r="A8" s="34"/>
      <c r="B8" s="33" t="s">
        <v>14</v>
      </c>
      <c r="C8" s="20">
        <f t="shared" si="0"/>
        <v>0.28400888395335927</v>
      </c>
      <c r="D8" s="20">
        <f t="shared" si="1"/>
        <v>0.7159911160466408</v>
      </c>
      <c r="E8" s="28">
        <v>1023</v>
      </c>
      <c r="F8" s="23">
        <v>2579</v>
      </c>
      <c r="G8" s="27">
        <v>3602</v>
      </c>
    </row>
    <row r="9" spans="1:7" ht="15">
      <c r="A9" s="34"/>
      <c r="B9" s="33" t="s">
        <v>13</v>
      </c>
      <c r="C9" s="20">
        <f t="shared" si="0"/>
        <v>0.6087729697688203</v>
      </c>
      <c r="D9" s="20">
        <f t="shared" si="1"/>
        <v>0.3912270302311796</v>
      </c>
      <c r="E9" s="28">
        <v>1027</v>
      </c>
      <c r="F9" s="23">
        <v>660</v>
      </c>
      <c r="G9" s="27">
        <v>1687</v>
      </c>
    </row>
    <row r="10" spans="1:7" ht="15">
      <c r="A10" s="36" t="s">
        <v>25</v>
      </c>
      <c r="B10" s="35"/>
      <c r="C10" s="19">
        <f t="shared" si="0"/>
        <v>0.3877900505180238</v>
      </c>
      <c r="D10" s="19">
        <f t="shared" si="1"/>
        <v>0.6122099494819762</v>
      </c>
      <c r="E10" s="30">
        <v>4529</v>
      </c>
      <c r="F10" s="24">
        <v>7150</v>
      </c>
      <c r="G10" s="29">
        <v>11679</v>
      </c>
    </row>
    <row r="11" spans="1:7" ht="15">
      <c r="A11" s="36" t="s">
        <v>20</v>
      </c>
      <c r="B11" s="36" t="s">
        <v>3</v>
      </c>
      <c r="C11" s="21">
        <f t="shared" si="0"/>
        <v>0.7278481012658228</v>
      </c>
      <c r="D11" s="21">
        <f t="shared" si="1"/>
        <v>0.2721518987341772</v>
      </c>
      <c r="E11" s="30">
        <v>115</v>
      </c>
      <c r="F11" s="24">
        <v>43</v>
      </c>
      <c r="G11" s="29">
        <v>158</v>
      </c>
    </row>
    <row r="12" spans="1:7" ht="15">
      <c r="A12" s="34"/>
      <c r="B12" s="33" t="s">
        <v>10</v>
      </c>
      <c r="C12" s="20">
        <f t="shared" si="0"/>
        <v>0.4835164835164835</v>
      </c>
      <c r="D12" s="20">
        <f t="shared" si="1"/>
        <v>0.5164835164835165</v>
      </c>
      <c r="E12" s="28">
        <v>132</v>
      </c>
      <c r="F12" s="23">
        <v>141</v>
      </c>
      <c r="G12" s="27">
        <v>273</v>
      </c>
    </row>
    <row r="13" spans="1:7" ht="15">
      <c r="A13" s="34"/>
      <c r="B13" s="33" t="s">
        <v>9</v>
      </c>
      <c r="C13" s="20">
        <f t="shared" si="0"/>
        <v>0.27318718381112983</v>
      </c>
      <c r="D13" s="20">
        <f t="shared" si="1"/>
        <v>0.7268128161888702</v>
      </c>
      <c r="E13" s="28">
        <v>162</v>
      </c>
      <c r="F13" s="23">
        <v>431</v>
      </c>
      <c r="G13" s="27">
        <v>593</v>
      </c>
    </row>
    <row r="14" spans="1:7" ht="15">
      <c r="A14" s="34"/>
      <c r="B14" s="33" t="s">
        <v>8</v>
      </c>
      <c r="C14" s="20">
        <f t="shared" si="0"/>
        <v>0.6156716417910447</v>
      </c>
      <c r="D14" s="20">
        <f t="shared" si="1"/>
        <v>0.3843283582089552</v>
      </c>
      <c r="E14" s="28">
        <v>330</v>
      </c>
      <c r="F14" s="23">
        <v>206</v>
      </c>
      <c r="G14" s="27">
        <v>536</v>
      </c>
    </row>
    <row r="15" spans="1:7" ht="15">
      <c r="A15" s="34"/>
      <c r="B15" s="33" t="s">
        <v>7</v>
      </c>
      <c r="C15" s="20">
        <f t="shared" si="0"/>
        <v>0.5044642857142857</v>
      </c>
      <c r="D15" s="20">
        <f t="shared" si="1"/>
        <v>0.4955357142857143</v>
      </c>
      <c r="E15" s="28">
        <v>226</v>
      </c>
      <c r="F15" s="23">
        <v>222</v>
      </c>
      <c r="G15" s="27">
        <v>448</v>
      </c>
    </row>
    <row r="16" spans="1:7" ht="15">
      <c r="A16" s="34"/>
      <c r="B16" s="33" t="s">
        <v>6</v>
      </c>
      <c r="C16" s="20">
        <f t="shared" si="0"/>
        <v>0.65</v>
      </c>
      <c r="D16" s="20">
        <f t="shared" si="1"/>
        <v>0.35</v>
      </c>
      <c r="E16" s="28">
        <v>286</v>
      </c>
      <c r="F16" s="23">
        <v>154</v>
      </c>
      <c r="G16" s="27">
        <v>440</v>
      </c>
    </row>
    <row r="17" spans="1:7" ht="15">
      <c r="A17" s="34"/>
      <c r="B17" s="33" t="s">
        <v>2</v>
      </c>
      <c r="C17" s="20">
        <f t="shared" si="0"/>
        <v>0.8578352180936996</v>
      </c>
      <c r="D17" s="20">
        <f t="shared" si="1"/>
        <v>0.1421647819063005</v>
      </c>
      <c r="E17" s="28">
        <v>1062</v>
      </c>
      <c r="F17" s="23">
        <v>176</v>
      </c>
      <c r="G17" s="27">
        <v>1238</v>
      </c>
    </row>
    <row r="18" spans="1:7" ht="15">
      <c r="A18" s="34"/>
      <c r="B18" s="33" t="s">
        <v>5</v>
      </c>
      <c r="C18" s="20">
        <f t="shared" si="0"/>
        <v>0.6253968253968254</v>
      </c>
      <c r="D18" s="20">
        <f t="shared" si="1"/>
        <v>0.3746031746031746</v>
      </c>
      <c r="E18" s="28">
        <v>197</v>
      </c>
      <c r="F18" s="23">
        <v>118</v>
      </c>
      <c r="G18" s="27">
        <v>315</v>
      </c>
    </row>
    <row r="19" spans="1:7" ht="15">
      <c r="A19" s="34"/>
      <c r="B19" s="33" t="s">
        <v>11</v>
      </c>
      <c r="C19" s="20">
        <f t="shared" si="0"/>
        <v>0.7662517289073306</v>
      </c>
      <c r="D19" s="20">
        <f t="shared" si="1"/>
        <v>0.23374827109266944</v>
      </c>
      <c r="E19" s="28">
        <v>554</v>
      </c>
      <c r="F19" s="23">
        <v>169</v>
      </c>
      <c r="G19" s="27">
        <v>723</v>
      </c>
    </row>
    <row r="20" spans="1:7" ht="15">
      <c r="A20" s="34"/>
      <c r="B20" s="33" t="s">
        <v>4</v>
      </c>
      <c r="C20" s="20">
        <f t="shared" si="0"/>
        <v>0.6863157894736842</v>
      </c>
      <c r="D20" s="20">
        <f t="shared" si="1"/>
        <v>0.3136842105263158</v>
      </c>
      <c r="E20" s="28">
        <v>326</v>
      </c>
      <c r="F20" s="23">
        <v>149</v>
      </c>
      <c r="G20" s="27">
        <v>475</v>
      </c>
    </row>
    <row r="21" spans="1:7" ht="15">
      <c r="A21" s="34"/>
      <c r="B21" s="33" t="s">
        <v>1</v>
      </c>
      <c r="C21" s="20">
        <f t="shared" si="0"/>
        <v>0.6062992125984252</v>
      </c>
      <c r="D21" s="20">
        <f t="shared" si="1"/>
        <v>0.3937007874015748</v>
      </c>
      <c r="E21" s="28">
        <v>231</v>
      </c>
      <c r="F21" s="23">
        <v>150</v>
      </c>
      <c r="G21" s="27">
        <v>381</v>
      </c>
    </row>
    <row r="22" spans="1:7" ht="15">
      <c r="A22" s="34"/>
      <c r="B22" s="33" t="s">
        <v>0</v>
      </c>
      <c r="C22" s="20">
        <f t="shared" si="0"/>
        <v>0.4403225806451613</v>
      </c>
      <c r="D22" s="20">
        <f t="shared" si="1"/>
        <v>0.5596774193548387</v>
      </c>
      <c r="E22" s="28">
        <v>273</v>
      </c>
      <c r="F22" s="23">
        <v>347</v>
      </c>
      <c r="G22" s="27">
        <v>620</v>
      </c>
    </row>
    <row r="23" spans="1:7" ht="15">
      <c r="A23" s="36" t="s">
        <v>26</v>
      </c>
      <c r="B23" s="35"/>
      <c r="C23" s="19">
        <f t="shared" si="0"/>
        <v>0.6280645161290322</v>
      </c>
      <c r="D23" s="19">
        <f t="shared" si="1"/>
        <v>0.37193548387096775</v>
      </c>
      <c r="E23" s="30">
        <v>3894</v>
      </c>
      <c r="F23" s="24">
        <v>2306</v>
      </c>
      <c r="G23" s="29">
        <v>6200</v>
      </c>
    </row>
    <row r="24" spans="1:7" ht="15">
      <c r="A24" s="32" t="s">
        <v>21</v>
      </c>
      <c r="B24" s="31"/>
      <c r="C24" s="18">
        <f t="shared" si="0"/>
        <v>0.4747973370771251</v>
      </c>
      <c r="D24" s="18">
        <f t="shared" si="1"/>
        <v>0.5252026629228749</v>
      </c>
      <c r="E24" s="26">
        <v>10484</v>
      </c>
      <c r="F24" s="22">
        <v>11597</v>
      </c>
      <c r="G24" s="25">
        <v>22081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 Tamm</dc:creator>
  <cp:keywords/>
  <dc:description/>
  <cp:lastModifiedBy>Maris Schryer</cp:lastModifiedBy>
  <dcterms:created xsi:type="dcterms:W3CDTF">2013-04-04T07:41:38Z</dcterms:created>
  <dcterms:modified xsi:type="dcterms:W3CDTF">2015-05-18T07:16:25Z</dcterms:modified>
  <cp:category/>
  <cp:version/>
  <cp:contentType/>
  <cp:contentStatus/>
</cp:coreProperties>
</file>