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0"/>
  </bookViews>
  <sheets>
    <sheet name="kirjeldus" sheetId="1" r:id="rId1"/>
    <sheet name="Aruandesse_piltdiagnostika" sheetId="2" r:id="rId2"/>
    <sheet name="Aruandesse_UH" sheetId="3" r:id="rId3"/>
    <sheet name="Aruandesse_RÖ" sheetId="4" r:id="rId4"/>
    <sheet name="Aruandesse_KT" sheetId="5" r:id="rId5"/>
    <sheet name="Piltdiagnostika_andmed" sheetId="6" r:id="rId6"/>
  </sheets>
  <externalReferences>
    <externalReference r:id="rId9"/>
    <externalReference r:id="rId10"/>
    <externalReference r:id="rId11"/>
  </externalReferences>
  <definedNames>
    <definedName name="HVA_I" localSheetId="1">'[3]Aruandesse_UH'!$C$5:$C$26*0+'[3]Aruandesse_UH'!$C$27</definedName>
    <definedName name="HVA_I" localSheetId="3">'Aruandesse_RÖ'!$C$5:$C$26*0+'Aruandesse_RÖ'!$C$27</definedName>
    <definedName name="HVA_I" localSheetId="5">'[3]Aruandesse_UH'!$C$5:$C$26*0+'[3]Aruandesse_UH'!$C$27</definedName>
    <definedName name="HVA_I">'Aruandesse_UH'!$C$5:$C$26*0+'Aruandesse_UH'!$C$27</definedName>
    <definedName name="HVA_II" localSheetId="1">'[3]Aruandesse_UH'!$D$5:$D$26*0+'[3]Aruandesse_UH'!$D$27</definedName>
    <definedName name="HVA_II" localSheetId="3">'Aruandesse_RÖ'!$D$5:$D$26*0+'Aruandesse_RÖ'!$D$27</definedName>
    <definedName name="HVA_II" localSheetId="5">'[3]Aruandesse_UH'!$D$5:$D$26*0+'[3]Aruandesse_UH'!$D$27</definedName>
    <definedName name="HVA_II">'Aruandesse_UH'!$D$5:$D$26*0+'Aruandesse_UH'!$D$27</definedName>
    <definedName name="HVA_viimane" localSheetId="4">'Aruandesse_KT'!$C$27</definedName>
    <definedName name="kt2012" localSheetId="4">'Aruandesse_KT'!$D$5:$D$26*0+'Aruandesse_KT'!$D$27</definedName>
    <definedName name="rö2012">'Aruandesse_RÖ'!$D$5:$D$27*0+'Aruandesse_RÖ'!$D$27</definedName>
    <definedName name="RÖ2013">'Aruandesse_RÖ'!$C$5:$C$27*0+'Aruandesse_RÖ'!$C$27</definedName>
    <definedName name="uus2012">'Aruandesse_KT'!$D$5:$D$26*0+'Aruandesse_KT'!$D$27</definedName>
    <definedName name="uus2013">'Aruandesse_KT'!$C$5:$C$27*0+'Aruandesse_KT'!$C$27</definedName>
  </definedNames>
  <calcPr fullCalcOnLoad="1"/>
</workbook>
</file>

<file path=xl/sharedStrings.xml><?xml version="1.0" encoding="utf-8"?>
<sst xmlns="http://schemas.openxmlformats.org/spreadsheetml/2006/main" count="177" uniqueCount="55">
  <si>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</si>
  <si>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</si>
  <si>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</si>
  <si>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</si>
  <si>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</si>
  <si>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</si>
  <si>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</si>
  <si>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</si>
  <si>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</si>
  <si>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</si>
  <si>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</si>
  <si>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</si>
  <si>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</si>
  <si>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</si>
  <si>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</si>
  <si>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</si>
  <si>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</si>
  <si>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</si>
  <si>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</si>
  <si>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</si>
  <si>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</si>
  <si>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</si>
  <si>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</si>
  <si>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</si>
  <si>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</si>
  <si>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</si>
  <si>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</si>
  <si>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</si>
  <si>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2013 UH, % </t>
  </si>
  <si>
    <t xml:space="preserve">2012 UH, % 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</si>
  <si>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ULTRAHELI</t>
    </r>
  </si>
  <si>
    <t>2013 ägeda kõhu ravijuhte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</si>
  <si>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KT</t>
    </r>
  </si>
  <si>
    <t xml:space="preserve">2013 KT, % </t>
  </si>
  <si>
    <t xml:space="preserve">2012 KT, % </t>
  </si>
  <si>
    <t>2013 ägeda kõhu patsiente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</si>
  <si>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RÖNTGEN</t>
    </r>
  </si>
  <si>
    <t xml:space="preserve">2013 RÖ, % </t>
  </si>
  <si>
    <t xml:space="preserve">2012 RÖ, % </t>
  </si>
  <si>
    <r>
      <t>INDIKAATOR 8. PILTDIAGNOSTIKA "ÄGEDA KÕHU" PATSIENTIDEL</t>
    </r>
    <r>
      <rPr>
        <b/>
        <sz val="10.5"/>
        <color indexed="10"/>
        <rFont val="Times New Roman"/>
        <family val="1"/>
      </rPr>
      <t xml:space="preserve"> </t>
    </r>
  </si>
  <si>
    <t xml:space="preserve">patsientide arv kellel 1 arve perioodis </t>
  </si>
  <si>
    <t xml:space="preserve">UH, % </t>
  </si>
  <si>
    <t xml:space="preserve">RÖ, % </t>
  </si>
  <si>
    <t xml:space="preserve">KT, % </t>
  </si>
  <si>
    <t xml:space="preserve"> UH+RÖ</t>
  </si>
  <si>
    <t>UH+KT</t>
  </si>
  <si>
    <t>UH+RÖ+KT</t>
  </si>
  <si>
    <t xml:space="preserve">2012 patsientide arv kellel 1 arve perioodis </t>
  </si>
  <si>
    <t xml:space="preserve"> 2012 UH+RÖ</t>
  </si>
  <si>
    <t>2012 UH+KT</t>
  </si>
  <si>
    <t>2012 UH+RÖ+KT</t>
  </si>
  <si>
    <t xml:space="preserve">2013 patsientide arv kellel 1 arve perioodis </t>
  </si>
  <si>
    <t xml:space="preserve"> 2013 UH+RÖ</t>
  </si>
  <si>
    <t>2013 UH+KT</t>
  </si>
  <si>
    <t>2013 UH+RÖ+KT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</si>
</sst>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10"/>
      <name val="Times New Roman"/>
      <family val="1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62"/>
      <name val="Times New Roman"/>
      <family val="0"/>
    </font>
    <font>
      <sz val="10.5"/>
      <color indexed="8"/>
      <name val="Times New Roman"/>
      <family val="0"/>
    </font>
    <font>
      <u val="single"/>
      <sz val="10.5"/>
      <color indexed="8"/>
      <name val="Times New Roman"/>
      <family val="0"/>
    </font>
    <font>
      <i/>
      <sz val="10.5"/>
      <color indexed="8"/>
      <name val="Times New Roman"/>
      <family val="0"/>
    </font>
    <font>
      <b/>
      <sz val="10.5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3" fontId="0" fillId="0" borderId="21" xfId="167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167" applyFont="1" applyFill="1" applyBorder="1" applyAlignment="1">
      <alignment/>
    </xf>
    <xf numFmtId="3" fontId="66" fillId="0" borderId="21" xfId="167" applyNumberFormat="1" applyFont="1" applyFill="1" applyBorder="1" applyAlignment="1">
      <alignment/>
    </xf>
    <xf numFmtId="0" fontId="69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0" fontId="0" fillId="0" borderId="21" xfId="0" applyNumberFormat="1" applyBorder="1" applyAlignment="1">
      <alignment/>
    </xf>
    <xf numFmtId="9" fontId="0" fillId="0" borderId="21" xfId="167" applyFont="1" applyBorder="1" applyAlignment="1">
      <alignment/>
    </xf>
    <xf numFmtId="0" fontId="0" fillId="0" borderId="25" xfId="0" applyBorder="1" applyAlignment="1">
      <alignment/>
    </xf>
    <xf numFmtId="0" fontId="66" fillId="0" borderId="21" xfId="0" applyFont="1" applyBorder="1" applyAlignment="1">
      <alignment/>
    </xf>
    <xf numFmtId="0" fontId="66" fillId="0" borderId="21" xfId="0" applyNumberFormat="1" applyFont="1" applyBorder="1" applyAlignment="1">
      <alignment/>
    </xf>
    <xf numFmtId="9" fontId="66" fillId="0" borderId="21" xfId="167" applyFont="1" applyBorder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-0.0075"/>
          <c:w val="0.892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Aruandesse_piltdiagnostika!$D$4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Aruandesse_piltdiagnostika!$A$5:$B$26</c:f>
              <c:multiLvlStrCache/>
            </c:multiLvlStrRef>
          </c:cat>
          <c:val>
            <c:numRef>
              <c:f>Aruandesse_piltdiagnostika!$D$5:$D$26</c:f>
              <c:numCache/>
            </c:numRef>
          </c:val>
        </c:ser>
        <c:ser>
          <c:idx val="1"/>
          <c:order val="1"/>
          <c:tx>
            <c:strRef>
              <c:f>Aruandesse_piltdiagnostika!$E$4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Aruandesse_piltdiagnostika!$A$5:$B$26</c:f>
              <c:multiLvlStrCache/>
            </c:multiLvlStrRef>
          </c:cat>
          <c:val>
            <c:numRef>
              <c:f>Aruandesse_piltdiagnostika!$E$5:$E$26</c:f>
              <c:numCache/>
            </c:numRef>
          </c:val>
        </c:ser>
        <c:ser>
          <c:idx val="2"/>
          <c:order val="2"/>
          <c:tx>
            <c:strRef>
              <c:f>Aruandesse_piltdiagnostika!$F$4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Aruandesse_piltdiagnostika!$A$5:$B$26</c:f>
              <c:multiLvlStrCache/>
            </c:multiLvlStrRef>
          </c:cat>
          <c:val>
            <c:numRef>
              <c:f>Aruandesse_piltdiagnostika!$F$5:$F$26</c:f>
              <c:numCache/>
            </c:numRef>
          </c:val>
        </c:ser>
        <c:gapWidth val="100"/>
        <c:axId val="63489112"/>
        <c:axId val="34531097"/>
      </c:barChart>
      <c:catAx>
        <c:axId val="63489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31097"/>
        <c:crosses val="autoZero"/>
        <c:auto val="1"/>
        <c:lblOffset val="100"/>
        <c:tickLblSkip val="1"/>
        <c:noMultiLvlLbl val="0"/>
      </c:catAx>
      <c:valAx>
        <c:axId val="34531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9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"/>
          <c:y val="0.94325"/>
          <c:w val="0.597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85"/>
          <c:w val="0.98075"/>
          <c:h val="0.9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Aruandesse_UH!$C$4</c:f>
              <c:strCache>
                <c:ptCount val="1"/>
                <c:pt idx="0">
                  <c:v>2013 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/>
            </c:multiLvlStrRef>
          </c:cat>
          <c:val>
            <c:numRef>
              <c:f>Aruandesse_UH!$C$5:$C$26</c:f>
              <c:numCache/>
            </c:numRef>
          </c:val>
        </c:ser>
        <c:gapWidth val="75"/>
        <c:axId val="42344418"/>
        <c:axId val="45555443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0.66</c:v>
                </c:pt>
                <c:pt idx="8">
                  <c:v>0.66</c:v>
                </c:pt>
                <c:pt idx="9">
                  <c:v>0.66</c:v>
                </c:pt>
                <c:pt idx="10">
                  <c:v>0.66</c:v>
                </c:pt>
                <c:pt idx="11">
                  <c:v>0.66</c:v>
                </c:pt>
                <c:pt idx="12">
                  <c:v>0.66</c:v>
                </c:pt>
                <c:pt idx="13">
                  <c:v>0.66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0.66</c:v>
                </c:pt>
                <c:pt idx="21">
                  <c:v>0.66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Aruandesse_UH!$D$4</c:f>
              <c:strCache>
                <c:ptCount val="1"/>
                <c:pt idx="0">
                  <c:v>2012 UH,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Aruandesse_UH!$D$5:$D$26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0.63</c:v>
                </c:pt>
                <c:pt idx="1">
                  <c:v>0.63</c:v>
                </c:pt>
                <c:pt idx="2">
                  <c:v>0.63</c:v>
                </c:pt>
                <c:pt idx="3">
                  <c:v>0.63</c:v>
                </c:pt>
                <c:pt idx="4">
                  <c:v>0.63</c:v>
                </c:pt>
                <c:pt idx="5">
                  <c:v>0.63</c:v>
                </c:pt>
                <c:pt idx="6">
                  <c:v>0.63</c:v>
                </c:pt>
                <c:pt idx="7">
                  <c:v>0.63</c:v>
                </c:pt>
                <c:pt idx="8">
                  <c:v>0.63</c:v>
                </c:pt>
                <c:pt idx="9">
                  <c:v>0.63</c:v>
                </c:pt>
                <c:pt idx="10">
                  <c:v>0.63</c:v>
                </c:pt>
                <c:pt idx="11">
                  <c:v>0.63</c:v>
                </c:pt>
                <c:pt idx="12">
                  <c:v>0.63</c:v>
                </c:pt>
                <c:pt idx="13">
                  <c:v>0.63</c:v>
                </c:pt>
                <c:pt idx="14">
                  <c:v>0.63</c:v>
                </c:pt>
                <c:pt idx="15">
                  <c:v>0.63</c:v>
                </c:pt>
                <c:pt idx="16">
                  <c:v>0.63</c:v>
                </c:pt>
                <c:pt idx="17">
                  <c:v>0.63</c:v>
                </c:pt>
                <c:pt idx="18">
                  <c:v>0.63</c:v>
                </c:pt>
                <c:pt idx="19">
                  <c:v>0.63</c:v>
                </c:pt>
                <c:pt idx="20">
                  <c:v>0.63</c:v>
                </c:pt>
                <c:pt idx="21">
                  <c:v>0.63</c:v>
                </c:pt>
              </c:numCache>
            </c:numRef>
          </c:val>
          <c:smooth val="0"/>
        </c:ser>
        <c:axId val="42344418"/>
        <c:axId val="45555443"/>
      </c:lineChart>
      <c:catAx>
        <c:axId val="4234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55443"/>
        <c:crosses val="autoZero"/>
        <c:auto val="1"/>
        <c:lblOffset val="100"/>
        <c:tickLblSkip val="1"/>
        <c:noMultiLvlLbl val="0"/>
      </c:catAx>
      <c:valAx>
        <c:axId val="4555544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4441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6"/>
          <c:w val="0.97475"/>
          <c:h val="0.90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Aruandesse_RÖ!$C$4</c:f>
              <c:strCache>
                <c:ptCount val="1"/>
                <c:pt idx="0">
                  <c:v>2013 RÖ,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Aruandesse_RÖ!$C$5:$C$26</c:f>
              <c:numCache/>
            </c:numRef>
          </c:val>
        </c:ser>
        <c:gapWidth val="75"/>
        <c:axId val="7345804"/>
        <c:axId val="66112237"/>
      </c:barChart>
      <c:lineChart>
        <c:grouping val="standard"/>
        <c:varyColors val="0"/>
        <c:ser>
          <c:idx val="1"/>
          <c:order val="1"/>
          <c:tx>
            <c:strRef>
              <c:f>Aruandesse_RÖ!$D$4</c:f>
              <c:strCache>
                <c:ptCount val="1"/>
                <c:pt idx="0">
                  <c:v>2012 RÖ,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Aruandesse_RÖ!$D$5:$D$26</c:f>
              <c:numCache/>
            </c:numRef>
          </c:val>
          <c:smooth val="0"/>
        </c:ser>
        <c:ser>
          <c:idx val="4"/>
          <c:order val="2"/>
          <c:tx>
            <c:v>HVA keskmine 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[0]!RÖ2013</c:f>
              <c:numCache>
                <c:ptCount val="23"/>
                <c:pt idx="0">
                  <c:v>0.3168590065228299</c:v>
                </c:pt>
                <c:pt idx="1">
                  <c:v>0.3168590065228299</c:v>
                </c:pt>
                <c:pt idx="2">
                  <c:v>0.3168590065228299</c:v>
                </c:pt>
                <c:pt idx="3">
                  <c:v>0.3168590065228299</c:v>
                </c:pt>
                <c:pt idx="4">
                  <c:v>0.3168590065228299</c:v>
                </c:pt>
                <c:pt idx="5">
                  <c:v>0.3168590065228299</c:v>
                </c:pt>
                <c:pt idx="6">
                  <c:v>0.3168590065228299</c:v>
                </c:pt>
                <c:pt idx="7">
                  <c:v>0.3168590065228299</c:v>
                </c:pt>
                <c:pt idx="8">
                  <c:v>0.3168590065228299</c:v>
                </c:pt>
                <c:pt idx="9">
                  <c:v>0.3168590065228299</c:v>
                </c:pt>
                <c:pt idx="10">
                  <c:v>0.3168590065228299</c:v>
                </c:pt>
                <c:pt idx="11">
                  <c:v>0.3168590065228299</c:v>
                </c:pt>
                <c:pt idx="12">
                  <c:v>0.3168590065228299</c:v>
                </c:pt>
                <c:pt idx="13">
                  <c:v>0.3168590065228299</c:v>
                </c:pt>
                <c:pt idx="14">
                  <c:v>0.3168590065228299</c:v>
                </c:pt>
                <c:pt idx="15">
                  <c:v>0.3168590065228299</c:v>
                </c:pt>
                <c:pt idx="16">
                  <c:v>0.3168590065228299</c:v>
                </c:pt>
                <c:pt idx="17">
                  <c:v>0.3168590065228299</c:v>
                </c:pt>
                <c:pt idx="18">
                  <c:v>0.3168590065228299</c:v>
                </c:pt>
                <c:pt idx="19">
                  <c:v>0.3168590065228299</c:v>
                </c:pt>
                <c:pt idx="20">
                  <c:v>0.3168590065228299</c:v>
                </c:pt>
                <c:pt idx="21">
                  <c:v>0.3168590065228299</c:v>
                </c:pt>
                <c:pt idx="22">
                  <c:v>0.3168590065228299</c:v>
                </c:pt>
              </c:numCache>
            </c:numRef>
          </c:val>
          <c:smooth val="0"/>
        </c:ser>
        <c:ser>
          <c:idx val="0"/>
          <c:order val="3"/>
          <c:tx>
            <c:v>HVA keskmine 2012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[0]!rö2012</c:f>
              <c:numCache>
                <c:ptCount val="23"/>
                <c:pt idx="0">
                  <c:v>0.33489339573582944</c:v>
                </c:pt>
                <c:pt idx="1">
                  <c:v>0.33489339573582944</c:v>
                </c:pt>
                <c:pt idx="2">
                  <c:v>0.33489339573582944</c:v>
                </c:pt>
                <c:pt idx="3">
                  <c:v>0.33489339573582944</c:v>
                </c:pt>
                <c:pt idx="4">
                  <c:v>0.33489339573582944</c:v>
                </c:pt>
                <c:pt idx="5">
                  <c:v>0.33489339573582944</c:v>
                </c:pt>
                <c:pt idx="6">
                  <c:v>0.33489339573582944</c:v>
                </c:pt>
                <c:pt idx="7">
                  <c:v>0.33489339573582944</c:v>
                </c:pt>
                <c:pt idx="8">
                  <c:v>0.33489339573582944</c:v>
                </c:pt>
                <c:pt idx="9">
                  <c:v>0.33489339573582944</c:v>
                </c:pt>
                <c:pt idx="10">
                  <c:v>0.33489339573582944</c:v>
                </c:pt>
                <c:pt idx="11">
                  <c:v>0.33489339573582944</c:v>
                </c:pt>
                <c:pt idx="12">
                  <c:v>0.33489339573582944</c:v>
                </c:pt>
                <c:pt idx="13">
                  <c:v>0.33489339573582944</c:v>
                </c:pt>
                <c:pt idx="14">
                  <c:v>0.33489339573582944</c:v>
                </c:pt>
                <c:pt idx="15">
                  <c:v>0.33489339573582944</c:v>
                </c:pt>
                <c:pt idx="16">
                  <c:v>0.33489339573582944</c:v>
                </c:pt>
                <c:pt idx="17">
                  <c:v>0.33489339573582944</c:v>
                </c:pt>
                <c:pt idx="18">
                  <c:v>0.33489339573582944</c:v>
                </c:pt>
                <c:pt idx="19">
                  <c:v>0.33489339573582944</c:v>
                </c:pt>
                <c:pt idx="20">
                  <c:v>0.33489339573582944</c:v>
                </c:pt>
                <c:pt idx="21">
                  <c:v>0.33489339573582944</c:v>
                </c:pt>
                <c:pt idx="22">
                  <c:v>0.33489339573582944</c:v>
                </c:pt>
              </c:numCache>
            </c:numRef>
          </c:val>
          <c:smooth val="0"/>
        </c:ser>
        <c:axId val="7345804"/>
        <c:axId val="66112237"/>
      </c:lineChart>
      <c:catAx>
        <c:axId val="73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12237"/>
        <c:crosses val="autoZero"/>
        <c:auto val="1"/>
        <c:lblOffset val="100"/>
        <c:tickLblSkip val="1"/>
        <c:noMultiLvlLbl val="0"/>
      </c:catAx>
      <c:valAx>
        <c:axId val="66112237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45804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873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-0.002"/>
          <c:w val="0.974"/>
          <c:h val="0.90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Aruandesse_KT!$C$4</c:f>
              <c:strCache>
                <c:ptCount val="1"/>
                <c:pt idx="0">
                  <c:v>2013 KT,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Aruandesse_KT!$C$5:$C$26</c:f>
              <c:numCache/>
            </c:numRef>
          </c:val>
        </c:ser>
        <c:gapWidth val="75"/>
        <c:axId val="58139222"/>
        <c:axId val="53490951"/>
      </c:barChart>
      <c:lineChart>
        <c:grouping val="standard"/>
        <c:varyColors val="0"/>
        <c:ser>
          <c:idx val="1"/>
          <c:order val="1"/>
          <c:tx>
            <c:strRef>
              <c:f>Aruandesse_KT!$D$4</c:f>
              <c:strCache>
                <c:ptCount val="1"/>
                <c:pt idx="0">
                  <c:v>2012 KT,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Aruandesse_KT!$D$5:$D$26</c:f>
              <c:numCache/>
            </c:numRef>
          </c:val>
          <c:smooth val="0"/>
        </c:ser>
        <c:ser>
          <c:idx val="2"/>
          <c:order val="2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[0]!uus2012</c:f>
              <c:numCache>
                <c:ptCount val="22"/>
                <c:pt idx="0">
                  <c:v>0.29</c:v>
                </c:pt>
                <c:pt idx="1">
                  <c:v>0.29</c:v>
                </c:pt>
                <c:pt idx="2">
                  <c:v>0.29</c:v>
                </c:pt>
                <c:pt idx="3">
                  <c:v>0.29</c:v>
                </c:pt>
                <c:pt idx="4">
                  <c:v>0.29</c:v>
                </c:pt>
                <c:pt idx="5">
                  <c:v>0.29</c:v>
                </c:pt>
                <c:pt idx="6">
                  <c:v>0.29</c:v>
                </c:pt>
                <c:pt idx="7">
                  <c:v>0.29</c:v>
                </c:pt>
                <c:pt idx="8">
                  <c:v>0.29</c:v>
                </c:pt>
                <c:pt idx="9">
                  <c:v>0.29</c:v>
                </c:pt>
                <c:pt idx="10">
                  <c:v>0.29</c:v>
                </c:pt>
                <c:pt idx="11">
                  <c:v>0.29</c:v>
                </c:pt>
                <c:pt idx="12">
                  <c:v>0.29</c:v>
                </c:pt>
                <c:pt idx="13">
                  <c:v>0.29</c:v>
                </c:pt>
                <c:pt idx="14">
                  <c:v>0.29</c:v>
                </c:pt>
                <c:pt idx="15">
                  <c:v>0.29</c:v>
                </c:pt>
                <c:pt idx="16">
                  <c:v>0.29</c:v>
                </c:pt>
                <c:pt idx="17">
                  <c:v>0.29</c:v>
                </c:pt>
                <c:pt idx="18">
                  <c:v>0.29</c:v>
                </c:pt>
                <c:pt idx="19">
                  <c:v>0.29</c:v>
                </c:pt>
                <c:pt idx="20">
                  <c:v>0.29</c:v>
                </c:pt>
                <c:pt idx="21">
                  <c:v>0.29</c:v>
                </c:pt>
              </c:numCache>
            </c:numRef>
          </c:val>
          <c:smooth val="0"/>
        </c:ser>
        <c:ser>
          <c:idx val="0"/>
          <c:order val="3"/>
          <c:tx>
            <c:v>HVA keskmine 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[0]!uus2013</c:f>
              <c:numCache>
                <c:ptCount val="23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  <c:pt idx="5">
                  <c:v>0.31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0.31</c:v>
                </c:pt>
                <c:pt idx="10">
                  <c:v>0.31</c:v>
                </c:pt>
                <c:pt idx="11">
                  <c:v>0.31</c:v>
                </c:pt>
                <c:pt idx="12">
                  <c:v>0.31</c:v>
                </c:pt>
                <c:pt idx="13">
                  <c:v>0.31</c:v>
                </c:pt>
                <c:pt idx="14">
                  <c:v>0.31</c:v>
                </c:pt>
                <c:pt idx="15">
                  <c:v>0.31</c:v>
                </c:pt>
                <c:pt idx="16">
                  <c:v>0.31</c:v>
                </c:pt>
                <c:pt idx="17">
                  <c:v>0.31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0.31</c:v>
                </c:pt>
                <c:pt idx="22">
                  <c:v>0.31</c:v>
                </c:pt>
              </c:numCache>
            </c:numRef>
          </c:val>
          <c:smooth val="0"/>
        </c:ser>
        <c:axId val="58139222"/>
        <c:axId val="53490951"/>
      </c:lineChart>
      <c:catAx>
        <c:axId val="5813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90951"/>
        <c:crosses val="autoZero"/>
        <c:auto val="1"/>
        <c:lblOffset val="100"/>
        <c:tickLblSkip val="1"/>
        <c:noMultiLvlLbl val="0"/>
      </c:catAx>
      <c:valAx>
        <c:axId val="53490951"/>
        <c:scaling>
          <c:orientation val="minMax"/>
          <c:max val="0.7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39222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8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609600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669607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01.01.-31.12.2013.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 , 7956,7958,7954;7967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http://www.haigekassa.ee/uploads/userfiles/8_piltdgn_kasutamine.xls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3</xdr:row>
      <xdr:rowOff>285750</xdr:rowOff>
    </xdr:from>
    <xdr:to>
      <xdr:col>22</xdr:col>
      <xdr:colOff>247650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7991475" y="857250"/>
        <a:ext cx="6467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495300</xdr:rowOff>
    </xdr:from>
    <xdr:to>
      <xdr:col>18</xdr:col>
      <xdr:colOff>47625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743575" y="1076325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180975</xdr:rowOff>
    </xdr:from>
    <xdr:to>
      <xdr:col>18</xdr:col>
      <xdr:colOff>457200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153150" y="57150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123825</xdr:rowOff>
    </xdr:from>
    <xdr:to>
      <xdr:col>18</xdr:col>
      <xdr:colOff>352425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5715000" y="70485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yldine\P_ravikindlustushyvitised\P11_tervishoiukvaliteet\7_Andmed_analuusid\haiglate_tegevusaruanne_kontsepts\Tagasiside_aruanne_2013\Indikaator\8_piltdgn_kasutamine_u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_ravikindlustushyvitised\P11_tervishoiukvaliteet\7_Andmed_analuusid\haiglate_tegevusaruanne_kontsepts\Tagasiside_aruanne_2013\Indikaator\8_piltdiagno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ruandesse_2"/>
      <sheetName val="UH_joonis"/>
      <sheetName val="KT_joonis"/>
    </sheetNames>
    <sheetDataSet>
      <sheetData sheetId="3">
        <row r="3">
          <cell r="B3" t="str">
            <v>haigla </v>
          </cell>
          <cell r="C3" t="str">
            <v>2013 UH, % </v>
          </cell>
          <cell r="D3" t="str">
            <v>2012 UH, % </v>
          </cell>
        </row>
        <row r="4">
          <cell r="B4" t="str">
            <v>PERH</v>
          </cell>
          <cell r="C4">
            <v>0.8106870229007633</v>
          </cell>
          <cell r="D4">
            <v>0.7688356164383562</v>
          </cell>
        </row>
        <row r="5">
          <cell r="B5" t="str">
            <v>TLH</v>
          </cell>
          <cell r="C5">
            <v>0.5240641711229946</v>
          </cell>
          <cell r="D5">
            <v>0.3407821229050279</v>
          </cell>
        </row>
        <row r="6">
          <cell r="B6" t="str">
            <v>TÜK</v>
          </cell>
          <cell r="C6">
            <v>0.7380560131795717</v>
          </cell>
          <cell r="D6">
            <v>0.7542087542087542</v>
          </cell>
        </row>
        <row r="7">
          <cell r="B7" t="str">
            <v>piirkH</v>
          </cell>
          <cell r="C7">
            <v>0.7432712215320911</v>
          </cell>
          <cell r="D7">
            <v>0.7059690493736183</v>
          </cell>
        </row>
        <row r="8">
          <cell r="B8" t="str">
            <v>ITK</v>
          </cell>
          <cell r="C8">
            <v>0.6365422396856582</v>
          </cell>
          <cell r="D8">
            <v>0.6161417322834646</v>
          </cell>
        </row>
        <row r="9">
          <cell r="B9" t="str">
            <v>IVKH</v>
          </cell>
          <cell r="C9">
            <v>0.606694560669456</v>
          </cell>
          <cell r="D9">
            <v>0.4041666666666667</v>
          </cell>
        </row>
        <row r="10">
          <cell r="B10" t="str">
            <v>LTKH</v>
          </cell>
          <cell r="C10">
            <v>0.8638132295719845</v>
          </cell>
          <cell r="D10">
            <v>0.8968253968253969</v>
          </cell>
        </row>
        <row r="11">
          <cell r="B11" t="str">
            <v>PH</v>
          </cell>
          <cell r="C11">
            <v>0.4864864864864865</v>
          </cell>
          <cell r="D11">
            <v>0.6294416243654822</v>
          </cell>
        </row>
        <row r="12">
          <cell r="B12" t="str">
            <v>keskH</v>
          </cell>
          <cell r="C12">
            <v>0.6511817440912795</v>
          </cell>
          <cell r="D12">
            <v>0.6349206349206349</v>
          </cell>
        </row>
        <row r="13">
          <cell r="B13" t="str">
            <v>Hiiumaa</v>
          </cell>
          <cell r="C13">
            <v>0.45454545454545453</v>
          </cell>
          <cell r="D13">
            <v>0.3548387096774194</v>
          </cell>
        </row>
        <row r="14">
          <cell r="B14" t="str">
            <v>Jõgeva</v>
          </cell>
          <cell r="C14">
            <v>0.9166666666666666</v>
          </cell>
          <cell r="D14">
            <v>0.5454545454545454</v>
          </cell>
        </row>
        <row r="15">
          <cell r="B15" t="str">
            <v>Järva</v>
          </cell>
          <cell r="C15">
            <v>0.8020833333333334</v>
          </cell>
          <cell r="D15">
            <v>0.7717391304347826</v>
          </cell>
        </row>
        <row r="16">
          <cell r="B16" t="str">
            <v>Kures</v>
          </cell>
          <cell r="C16">
            <v>0.6692307692307692</v>
          </cell>
          <cell r="D16">
            <v>0.7131782945736435</v>
          </cell>
        </row>
        <row r="17">
          <cell r="B17" t="str">
            <v>Lõuna</v>
          </cell>
          <cell r="C17">
            <v>0.5634920634920635</v>
          </cell>
          <cell r="D17">
            <v>0.45544554455445546</v>
          </cell>
        </row>
        <row r="18">
          <cell r="B18" t="str">
            <v>Lääne</v>
          </cell>
          <cell r="C18">
            <v>0.6829268292682927</v>
          </cell>
          <cell r="D18">
            <v>0.5925925925925926</v>
          </cell>
        </row>
        <row r="19">
          <cell r="B19" t="str">
            <v>Narva</v>
          </cell>
          <cell r="C19">
            <v>0.5072463768115942</v>
          </cell>
          <cell r="D19">
            <v>0.6330935251798561</v>
          </cell>
        </row>
        <row r="20">
          <cell r="B20" t="str">
            <v>Põlva</v>
          </cell>
          <cell r="C20">
            <v>0.4659090909090909</v>
          </cell>
          <cell r="D20">
            <v>0.37777777777777777</v>
          </cell>
        </row>
        <row r="21">
          <cell r="B21" t="str">
            <v>Rakvere</v>
          </cell>
          <cell r="C21">
            <v>0.6145833333333334</v>
          </cell>
          <cell r="D21">
            <v>0.6428571428571429</v>
          </cell>
        </row>
        <row r="22">
          <cell r="B22" t="str">
            <v>Rapla</v>
          </cell>
          <cell r="C22">
            <v>0.7878787878787878</v>
          </cell>
          <cell r="D22">
            <v>0.4444444444444444</v>
          </cell>
        </row>
        <row r="23">
          <cell r="B23" t="str">
            <v>Valga</v>
          </cell>
          <cell r="C23">
            <v>0.36619718309859156</v>
          </cell>
          <cell r="D23">
            <v>0.3380281690140845</v>
          </cell>
        </row>
        <row r="24">
          <cell r="B24" t="str">
            <v>Vilj</v>
          </cell>
          <cell r="C24">
            <v>0.5167785234899329</v>
          </cell>
          <cell r="D24">
            <v>0.43037974683544306</v>
          </cell>
        </row>
        <row r="25">
          <cell r="B25" t="str">
            <v>üldH</v>
          </cell>
          <cell r="C25">
            <v>0.5847328244274809</v>
          </cell>
          <cell r="D25">
            <v>0.5588235294117647</v>
          </cell>
        </row>
        <row r="26">
          <cell r="B26" t="str">
            <v>HVA keskmine</v>
          </cell>
          <cell r="C26">
            <v>0.6628198695434019</v>
          </cell>
          <cell r="D26">
            <v>0.6344253770150806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_UH"/>
      <sheetName val="Aruandesse_RÖ"/>
      <sheetName val="Aruandesse_KT"/>
      <sheetName val="Aruandesse_Piltdiagnostika"/>
      <sheetName val="Piltdiagnostika_andmed"/>
    </sheetNames>
    <sheetDataSet>
      <sheetData sheetId="1">
        <row r="5">
          <cell r="C5">
            <v>0.8106870229007633</v>
          </cell>
          <cell r="D5">
            <v>0.7688356164383562</v>
          </cell>
        </row>
        <row r="6">
          <cell r="C6">
            <v>0.5240641711229946</v>
          </cell>
          <cell r="D6">
            <v>0.3407821229050279</v>
          </cell>
        </row>
        <row r="7">
          <cell r="C7">
            <v>0.7380560131795717</v>
          </cell>
          <cell r="D7">
            <v>0.7542087542087542</v>
          </cell>
        </row>
        <row r="8">
          <cell r="C8">
            <v>0.7432712215320911</v>
          </cell>
          <cell r="D8">
            <v>0.7059690493736183</v>
          </cell>
        </row>
        <row r="9">
          <cell r="C9">
            <v>0.6365422396856582</v>
          </cell>
          <cell r="D9">
            <v>0.6161417322834646</v>
          </cell>
        </row>
        <row r="10">
          <cell r="C10">
            <v>0.606694560669456</v>
          </cell>
          <cell r="D10">
            <v>0.4041666666666667</v>
          </cell>
        </row>
        <row r="11">
          <cell r="C11">
            <v>0.8638132295719845</v>
          </cell>
          <cell r="D11">
            <v>0.8968253968253969</v>
          </cell>
        </row>
        <row r="12">
          <cell r="C12">
            <v>0.4864864864864865</v>
          </cell>
          <cell r="D12">
            <v>0.6294416243654822</v>
          </cell>
        </row>
        <row r="13">
          <cell r="C13">
            <v>0.6511817440912795</v>
          </cell>
          <cell r="D13">
            <v>0.6349206349206349</v>
          </cell>
        </row>
        <row r="14">
          <cell r="C14">
            <v>0.45454545454545453</v>
          </cell>
          <cell r="D14">
            <v>0.3548387096774194</v>
          </cell>
        </row>
        <row r="15">
          <cell r="C15">
            <v>0.9166666666666666</v>
          </cell>
          <cell r="D15">
            <v>0.5454545454545454</v>
          </cell>
        </row>
        <row r="16">
          <cell r="C16">
            <v>0.8020833333333334</v>
          </cell>
          <cell r="D16">
            <v>0.7717391304347826</v>
          </cell>
        </row>
        <row r="17">
          <cell r="C17">
            <v>0.6692307692307692</v>
          </cell>
          <cell r="D17">
            <v>0.7131782945736435</v>
          </cell>
        </row>
        <row r="18">
          <cell r="C18">
            <v>0.5634920634920635</v>
          </cell>
          <cell r="D18">
            <v>0.45544554455445546</v>
          </cell>
        </row>
        <row r="19">
          <cell r="C19">
            <v>0.6829268292682927</v>
          </cell>
          <cell r="D19">
            <v>0.5925925925925926</v>
          </cell>
        </row>
        <row r="20">
          <cell r="C20">
            <v>0.5072463768115942</v>
          </cell>
          <cell r="D20">
            <v>0.6330935251798561</v>
          </cell>
        </row>
        <row r="21">
          <cell r="C21">
            <v>0.4659090909090909</v>
          </cell>
          <cell r="D21">
            <v>0.37777777777777777</v>
          </cell>
        </row>
        <row r="22">
          <cell r="C22">
            <v>0.6145833333333334</v>
          </cell>
          <cell r="D22">
            <v>0.6428571428571429</v>
          </cell>
        </row>
        <row r="23">
          <cell r="C23">
            <v>0.7878787878787878</v>
          </cell>
          <cell r="D23">
            <v>0.4444444444444444</v>
          </cell>
        </row>
        <row r="24">
          <cell r="C24">
            <v>0.36619718309859156</v>
          </cell>
          <cell r="D24">
            <v>0.3380281690140845</v>
          </cell>
        </row>
        <row r="25">
          <cell r="C25">
            <v>0.5167785234899329</v>
          </cell>
          <cell r="D25">
            <v>0.43037974683544306</v>
          </cell>
        </row>
        <row r="26">
          <cell r="C26">
            <v>0.5847328244274809</v>
          </cell>
          <cell r="D26">
            <v>0.5588235294117647</v>
          </cell>
        </row>
        <row r="27">
          <cell r="C27">
            <v>0.66</v>
          </cell>
          <cell r="D27">
            <v>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5" sqref="B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39</v>
      </c>
    </row>
    <row r="3" spans="3:9" ht="15">
      <c r="C3" s="26">
        <v>2013</v>
      </c>
      <c r="D3" s="27"/>
      <c r="E3" s="27"/>
      <c r="F3" s="27"/>
      <c r="G3" s="27"/>
      <c r="H3" s="27"/>
      <c r="I3" s="28"/>
    </row>
    <row r="4" spans="1:9" s="17" customFormat="1" ht="90">
      <c r="A4" s="15" t="s">
        <v>20</v>
      </c>
      <c r="B4" s="15" t="s">
        <v>21</v>
      </c>
      <c r="C4" s="4" t="s">
        <v>40</v>
      </c>
      <c r="D4" s="13" t="s">
        <v>41</v>
      </c>
      <c r="E4" s="13" t="s">
        <v>42</v>
      </c>
      <c r="F4" s="13" t="s">
        <v>43</v>
      </c>
      <c r="G4" s="13" t="s">
        <v>44</v>
      </c>
      <c r="H4" s="13" t="s">
        <v>45</v>
      </c>
      <c r="I4" s="13" t="s">
        <v>46</v>
      </c>
    </row>
    <row r="5" spans="1:9" ht="15">
      <c r="A5" s="29" t="s">
        <v>22</v>
      </c>
      <c r="B5" s="18" t="s">
        <v>18</v>
      </c>
      <c r="C5" s="19">
        <v>655</v>
      </c>
      <c r="D5" s="20">
        <v>0.8106870229007633</v>
      </c>
      <c r="E5" s="20">
        <v>0.33435114503816793</v>
      </c>
      <c r="F5" s="20">
        <v>0.2916030534351145</v>
      </c>
      <c r="G5" s="20">
        <v>0.2732824427480916</v>
      </c>
      <c r="H5" s="20">
        <v>0.22595419847328244</v>
      </c>
      <c r="I5" s="20">
        <v>0.12366412213740458</v>
      </c>
    </row>
    <row r="6" spans="1:9" ht="15">
      <c r="A6" s="29"/>
      <c r="B6" s="21" t="s">
        <v>17</v>
      </c>
      <c r="C6" s="19">
        <v>187</v>
      </c>
      <c r="D6" s="20">
        <v>0.5240641711229946</v>
      </c>
      <c r="E6" s="20">
        <v>0.09090909090909091</v>
      </c>
      <c r="F6" s="20">
        <v>0</v>
      </c>
      <c r="G6" s="20">
        <v>0.0481283422459893</v>
      </c>
      <c r="H6" s="20">
        <v>0</v>
      </c>
      <c r="I6" s="20">
        <v>0</v>
      </c>
    </row>
    <row r="7" spans="1:9" ht="15">
      <c r="A7" s="29"/>
      <c r="B7" s="21" t="s">
        <v>16</v>
      </c>
      <c r="C7" s="19">
        <v>607</v>
      </c>
      <c r="D7" s="20">
        <v>0.7380560131795717</v>
      </c>
      <c r="E7" s="20">
        <v>0.22899505766062603</v>
      </c>
      <c r="F7" s="20">
        <v>0.3311367380560132</v>
      </c>
      <c r="G7" s="20">
        <v>0.13838550247116968</v>
      </c>
      <c r="H7" s="20">
        <v>0.24217462932454695</v>
      </c>
      <c r="I7" s="20">
        <v>0.09225700164744646</v>
      </c>
    </row>
    <row r="8" spans="1:9" ht="15">
      <c r="A8" s="29"/>
      <c r="B8" s="22" t="s">
        <v>25</v>
      </c>
      <c r="C8" s="23">
        <v>1449</v>
      </c>
      <c r="D8" s="24">
        <v>0.7432712215320911</v>
      </c>
      <c r="E8" s="24">
        <v>0.2587991718426501</v>
      </c>
      <c r="F8" s="24">
        <v>0.27053140096618356</v>
      </c>
      <c r="G8" s="24">
        <v>0.18771566597653555</v>
      </c>
      <c r="H8" s="24">
        <v>0.20358868184955142</v>
      </c>
      <c r="I8" s="24">
        <v>0.0945479641131815</v>
      </c>
    </row>
    <row r="9" spans="1:9" ht="15">
      <c r="A9" s="30" t="s">
        <v>23</v>
      </c>
      <c r="B9" s="18" t="s">
        <v>15</v>
      </c>
      <c r="C9" s="19">
        <v>509</v>
      </c>
      <c r="D9" s="20">
        <v>0.6365422396856582</v>
      </c>
      <c r="E9" s="20">
        <v>0.40078585461689586</v>
      </c>
      <c r="F9" s="20">
        <v>0.4027504911591356</v>
      </c>
      <c r="G9" s="20">
        <v>0.20235756385068762</v>
      </c>
      <c r="H9" s="20">
        <v>0.2220039292730845</v>
      </c>
      <c r="I9" s="20">
        <v>0.10412573673870335</v>
      </c>
    </row>
    <row r="10" spans="1:9" ht="15">
      <c r="A10" s="31"/>
      <c r="B10" s="21" t="s">
        <v>12</v>
      </c>
      <c r="C10" s="19">
        <v>239</v>
      </c>
      <c r="D10" s="20">
        <v>0.606694560669456</v>
      </c>
      <c r="E10" s="20">
        <v>0.33472803347280333</v>
      </c>
      <c r="F10" s="20">
        <v>0.41841004184100417</v>
      </c>
      <c r="G10" s="20">
        <v>0.17154811715481172</v>
      </c>
      <c r="H10" s="20">
        <v>0.19665271966527198</v>
      </c>
      <c r="I10" s="20">
        <v>0.10460251046025104</v>
      </c>
    </row>
    <row r="11" spans="1:9" ht="15">
      <c r="A11" s="31"/>
      <c r="B11" s="21" t="s">
        <v>14</v>
      </c>
      <c r="C11" s="19">
        <v>257</v>
      </c>
      <c r="D11" s="20">
        <v>0.8638132295719845</v>
      </c>
      <c r="E11" s="20">
        <v>0.4669260700389105</v>
      </c>
      <c r="F11" s="20">
        <v>0.2607003891050584</v>
      </c>
      <c r="G11" s="20">
        <v>0.4280155642023346</v>
      </c>
      <c r="H11" s="20">
        <v>0.22957198443579765</v>
      </c>
      <c r="I11" s="20">
        <v>0.15953307392996108</v>
      </c>
    </row>
    <row r="12" spans="1:9" ht="15">
      <c r="A12" s="31"/>
      <c r="B12" s="21" t="s">
        <v>13</v>
      </c>
      <c r="C12" s="19">
        <v>222</v>
      </c>
      <c r="D12" s="20">
        <v>0.4864864864864865</v>
      </c>
      <c r="E12" s="20">
        <v>0.3738738738738739</v>
      </c>
      <c r="F12" s="20">
        <v>0.481981981981982</v>
      </c>
      <c r="G12" s="20">
        <v>0.12612612612612611</v>
      </c>
      <c r="H12" s="20">
        <v>0.19369369369369369</v>
      </c>
      <c r="I12" s="20">
        <v>0.06756756756756757</v>
      </c>
    </row>
    <row r="13" spans="1:9" ht="15">
      <c r="A13" s="32"/>
      <c r="B13" s="22" t="s">
        <v>26</v>
      </c>
      <c r="C13" s="23">
        <v>1227</v>
      </c>
      <c r="D13" s="24">
        <v>0.6511817440912795</v>
      </c>
      <c r="E13" s="24">
        <v>0.39690301548492257</v>
      </c>
      <c r="F13" s="24">
        <v>0.3903830480847596</v>
      </c>
      <c r="G13" s="24">
        <v>0.22982885085574573</v>
      </c>
      <c r="H13" s="24">
        <v>0.21352893235533824</v>
      </c>
      <c r="I13" s="24">
        <v>0.10920945395273024</v>
      </c>
    </row>
    <row r="14" spans="1:9" ht="15">
      <c r="A14" s="30" t="s">
        <v>24</v>
      </c>
      <c r="B14" s="18" t="s">
        <v>3</v>
      </c>
      <c r="C14" s="19">
        <v>22</v>
      </c>
      <c r="D14" s="20">
        <v>0.45454545454545453</v>
      </c>
      <c r="E14" s="20">
        <v>0.2727272727272727</v>
      </c>
      <c r="F14" s="20">
        <v>0.36363636363636365</v>
      </c>
      <c r="G14" s="20">
        <v>0.13636363636363635</v>
      </c>
      <c r="H14" s="20">
        <v>0.22727272727272727</v>
      </c>
      <c r="I14" s="20">
        <v>0.09090909090909091</v>
      </c>
    </row>
    <row r="15" spans="1:9" ht="15">
      <c r="A15" s="31"/>
      <c r="B15" s="21" t="s">
        <v>10</v>
      </c>
      <c r="C15" s="19">
        <v>12</v>
      </c>
      <c r="D15" s="20">
        <v>0.9166666666666666</v>
      </c>
      <c r="E15" s="20">
        <v>0.3333333333333333</v>
      </c>
      <c r="F15" s="20">
        <v>0.16666666666666666</v>
      </c>
      <c r="G15" s="20">
        <v>0.3333333333333333</v>
      </c>
      <c r="H15" s="20">
        <v>0.16666666666666666</v>
      </c>
      <c r="I15" s="20">
        <v>0</v>
      </c>
    </row>
    <row r="16" spans="1:9" ht="15">
      <c r="A16" s="31"/>
      <c r="B16" s="21" t="s">
        <v>9</v>
      </c>
      <c r="C16" s="19">
        <v>96</v>
      </c>
      <c r="D16" s="20">
        <v>0.8020833333333334</v>
      </c>
      <c r="E16" s="20">
        <v>0.17708333333333334</v>
      </c>
      <c r="F16" s="20">
        <v>0.625</v>
      </c>
      <c r="G16" s="20">
        <v>0.14583333333333334</v>
      </c>
      <c r="H16" s="20">
        <v>0.4895833333333333</v>
      </c>
      <c r="I16" s="20">
        <v>0.08333333333333333</v>
      </c>
    </row>
    <row r="17" spans="1:9" ht="15">
      <c r="A17" s="31"/>
      <c r="B17" s="21" t="s">
        <v>8</v>
      </c>
      <c r="C17" s="19">
        <v>130</v>
      </c>
      <c r="D17" s="20">
        <v>0.6692307692307692</v>
      </c>
      <c r="E17" s="20">
        <v>0.3153846153846154</v>
      </c>
      <c r="F17" s="20">
        <v>0.23846153846153847</v>
      </c>
      <c r="G17" s="20">
        <v>0.2076923076923077</v>
      </c>
      <c r="H17" s="20">
        <v>0.19230769230769232</v>
      </c>
      <c r="I17" s="20">
        <v>0.08461538461538462</v>
      </c>
    </row>
    <row r="18" spans="1:9" ht="15">
      <c r="A18" s="31"/>
      <c r="B18" s="21" t="s">
        <v>7</v>
      </c>
      <c r="C18" s="19">
        <v>126</v>
      </c>
      <c r="D18" s="20">
        <v>0.5634920634920635</v>
      </c>
      <c r="E18" s="20">
        <v>0.40476190476190477</v>
      </c>
      <c r="F18" s="20">
        <v>0.40476190476190477</v>
      </c>
      <c r="G18" s="20">
        <v>0.1984126984126984</v>
      </c>
      <c r="H18" s="20">
        <v>0.20634920634920634</v>
      </c>
      <c r="I18" s="20">
        <v>0.11904761904761904</v>
      </c>
    </row>
    <row r="19" spans="1:9" ht="15">
      <c r="A19" s="31"/>
      <c r="B19" s="21" t="s">
        <v>6</v>
      </c>
      <c r="C19" s="19">
        <v>82</v>
      </c>
      <c r="D19" s="20">
        <v>0.6829268292682927</v>
      </c>
      <c r="E19" s="20">
        <v>0.24390243902439024</v>
      </c>
      <c r="F19" s="20">
        <v>0.23170731707317074</v>
      </c>
      <c r="G19" s="20">
        <v>0.1951219512195122</v>
      </c>
      <c r="H19" s="20">
        <v>0.14634146341463414</v>
      </c>
      <c r="I19" s="20">
        <v>0.07317073170731707</v>
      </c>
    </row>
    <row r="20" spans="1:9" ht="15">
      <c r="A20" s="31"/>
      <c r="B20" s="21" t="s">
        <v>2</v>
      </c>
      <c r="C20" s="19">
        <v>276</v>
      </c>
      <c r="D20" s="20">
        <v>0.5072463768115942</v>
      </c>
      <c r="E20" s="20">
        <v>0.26811594202898553</v>
      </c>
      <c r="F20" s="20">
        <v>0.23550724637681159</v>
      </c>
      <c r="G20" s="20">
        <v>0.14855072463768115</v>
      </c>
      <c r="H20" s="20">
        <v>0.12318840579710146</v>
      </c>
      <c r="I20" s="20">
        <v>0.06159420289855073</v>
      </c>
    </row>
    <row r="21" spans="1:9" ht="15">
      <c r="A21" s="31"/>
      <c r="B21" s="21" t="s">
        <v>5</v>
      </c>
      <c r="C21" s="19">
        <v>88</v>
      </c>
      <c r="D21" s="20">
        <v>0.4659090909090909</v>
      </c>
      <c r="E21" s="20">
        <v>0.22727272727272727</v>
      </c>
      <c r="F21" s="20">
        <v>0.056818181818181816</v>
      </c>
      <c r="G21" s="20">
        <v>0.17045454545454544</v>
      </c>
      <c r="H21" s="20">
        <v>0.056818181818181816</v>
      </c>
      <c r="I21" s="20">
        <v>0.03409090909090909</v>
      </c>
    </row>
    <row r="22" spans="1:9" ht="15">
      <c r="A22" s="31"/>
      <c r="B22" s="21" t="s">
        <v>11</v>
      </c>
      <c r="C22" s="19">
        <v>192</v>
      </c>
      <c r="D22" s="20">
        <v>0.6145833333333334</v>
      </c>
      <c r="E22" s="20">
        <v>0.3854166666666667</v>
      </c>
      <c r="F22" s="20">
        <v>0.328125</v>
      </c>
      <c r="G22" s="20">
        <v>0.21354166666666666</v>
      </c>
      <c r="H22" s="20">
        <v>0.16666666666666666</v>
      </c>
      <c r="I22" s="20">
        <v>0.08854166666666667</v>
      </c>
    </row>
    <row r="23" spans="1:9" ht="15">
      <c r="A23" s="31"/>
      <c r="B23" s="21" t="s">
        <v>4</v>
      </c>
      <c r="C23" s="19">
        <v>66</v>
      </c>
      <c r="D23" s="20">
        <v>0.7878787878787878</v>
      </c>
      <c r="E23" s="20">
        <v>0.21212121212121213</v>
      </c>
      <c r="F23" s="20">
        <v>0.030303030303030304</v>
      </c>
      <c r="G23" s="20">
        <v>0.16666666666666666</v>
      </c>
      <c r="H23" s="20">
        <v>0.030303030303030304</v>
      </c>
      <c r="I23" s="20">
        <v>0.030303030303030304</v>
      </c>
    </row>
    <row r="24" spans="1:9" ht="15">
      <c r="A24" s="31"/>
      <c r="B24" s="21" t="s">
        <v>1</v>
      </c>
      <c r="C24" s="19">
        <v>71</v>
      </c>
      <c r="D24" s="20">
        <v>0.36619718309859156</v>
      </c>
      <c r="E24" s="20">
        <v>0.36619718309859156</v>
      </c>
      <c r="F24" s="20">
        <v>0.4507042253521127</v>
      </c>
      <c r="G24" s="20">
        <v>0.16901408450704225</v>
      </c>
      <c r="H24" s="20">
        <v>0.19718309859154928</v>
      </c>
      <c r="I24" s="20">
        <v>0.1267605633802817</v>
      </c>
    </row>
    <row r="25" spans="1:9" ht="15">
      <c r="A25" s="31"/>
      <c r="B25" s="21" t="s">
        <v>0</v>
      </c>
      <c r="C25" s="19">
        <v>149</v>
      </c>
      <c r="D25" s="20">
        <v>0.5167785234899329</v>
      </c>
      <c r="E25" s="20">
        <v>0.3624161073825503</v>
      </c>
      <c r="F25" s="20">
        <v>0.20134228187919462</v>
      </c>
      <c r="G25" s="20">
        <v>0.20134228187919462</v>
      </c>
      <c r="H25" s="20">
        <v>0.11409395973154363</v>
      </c>
      <c r="I25" s="20">
        <v>0.06040268456375839</v>
      </c>
    </row>
    <row r="26" spans="1:9" ht="15">
      <c r="A26" s="32"/>
      <c r="B26" s="22" t="s">
        <v>27</v>
      </c>
      <c r="C26" s="23">
        <v>1310</v>
      </c>
      <c r="D26" s="24">
        <v>0.5847328244274809</v>
      </c>
      <c r="E26" s="24">
        <v>0.3061068702290076</v>
      </c>
      <c r="F26" s="24">
        <v>0.28091603053435116</v>
      </c>
      <c r="G26" s="24">
        <v>0.18244274809160305</v>
      </c>
      <c r="H26" s="24">
        <v>0.1687022900763359</v>
      </c>
      <c r="I26" s="24">
        <v>0.07557251908396946</v>
      </c>
    </row>
    <row r="27" spans="1:9" ht="15">
      <c r="A27" s="22" t="s">
        <v>19</v>
      </c>
      <c r="B27" s="22" t="s">
        <v>19</v>
      </c>
      <c r="C27" s="23">
        <v>3986</v>
      </c>
      <c r="D27" s="24">
        <v>0.6628198695434019</v>
      </c>
      <c r="E27" s="24">
        <v>0.3168590065228299</v>
      </c>
      <c r="F27" s="24">
        <v>0.31083793276467636</v>
      </c>
      <c r="G27" s="24">
        <v>0.19894631209232314</v>
      </c>
      <c r="H27" s="24">
        <v>0.19518314099347717</v>
      </c>
      <c r="I27" s="24">
        <v>0.09282488710486704</v>
      </c>
    </row>
  </sheetData>
  <sheetProtection/>
  <mergeCells count="4">
    <mergeCell ref="C3:I3"/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30</v>
      </c>
    </row>
    <row r="3" ht="15">
      <c r="A3" s="11"/>
    </row>
    <row r="4" spans="1:5" ht="60">
      <c r="A4" s="3" t="s">
        <v>20</v>
      </c>
      <c r="B4" s="3" t="s">
        <v>21</v>
      </c>
      <c r="C4" s="13" t="s">
        <v>28</v>
      </c>
      <c r="D4" s="13" t="s">
        <v>29</v>
      </c>
      <c r="E4" s="4" t="s">
        <v>31</v>
      </c>
    </row>
    <row r="5" spans="1:5" ht="15">
      <c r="A5" s="25" t="s">
        <v>22</v>
      </c>
      <c r="B5" s="5" t="s">
        <v>18</v>
      </c>
      <c r="C5" s="6">
        <f>VLOOKUP(B:B,'[2]UH_joonis'!$B:$C,2,FALSE)</f>
        <v>0.8106870229007633</v>
      </c>
      <c r="D5" s="6">
        <f>VLOOKUP(B:B,'[2]UH_joonis'!$B:$D,3,FALSE)</f>
        <v>0.7688356164383562</v>
      </c>
      <c r="E5" s="7">
        <v>655</v>
      </c>
    </row>
    <row r="6" spans="1:5" ht="15">
      <c r="A6" s="25"/>
      <c r="B6" s="5" t="s">
        <v>17</v>
      </c>
      <c r="C6" s="6">
        <f>VLOOKUP(B:B,'[2]UH_joonis'!$B:$C,2,FALSE)</f>
        <v>0.5240641711229946</v>
      </c>
      <c r="D6" s="6">
        <f>VLOOKUP(B:B,'[2]UH_joonis'!$B:$D,3,FALSE)</f>
        <v>0.3407821229050279</v>
      </c>
      <c r="E6" s="7">
        <v>187</v>
      </c>
    </row>
    <row r="7" spans="1:5" ht="15">
      <c r="A7" s="25"/>
      <c r="B7" s="5" t="s">
        <v>16</v>
      </c>
      <c r="C7" s="6">
        <f>VLOOKUP(B:B,'[2]UH_joonis'!$B:$C,2,FALSE)</f>
        <v>0.7380560131795717</v>
      </c>
      <c r="D7" s="6">
        <f>VLOOKUP(B:B,'[2]UH_joonis'!$B:$D,3,FALSE)</f>
        <v>0.7542087542087542</v>
      </c>
      <c r="E7" s="7">
        <v>607</v>
      </c>
    </row>
    <row r="8" spans="1:5" ht="15">
      <c r="A8" s="25"/>
      <c r="B8" s="8" t="s">
        <v>25</v>
      </c>
      <c r="C8" s="9">
        <f>VLOOKUP(B:B,'[2]UH_joonis'!$B:$C,2,FALSE)</f>
        <v>0.7432712215320911</v>
      </c>
      <c r="D8" s="9">
        <f>VLOOKUP(B:B,'[2]UH_joonis'!$B:$D,3,FALSE)</f>
        <v>0.7059690493736183</v>
      </c>
      <c r="E8" s="10">
        <v>1449</v>
      </c>
    </row>
    <row r="9" spans="1:5" ht="15">
      <c r="A9" s="25" t="s">
        <v>23</v>
      </c>
      <c r="B9" s="5" t="s">
        <v>15</v>
      </c>
      <c r="C9" s="6">
        <f>VLOOKUP(B:B,'[2]UH_joonis'!$B:$C,2,FALSE)</f>
        <v>0.6365422396856582</v>
      </c>
      <c r="D9" s="6">
        <f>VLOOKUP(B:B,'[2]UH_joonis'!$B:$D,3,FALSE)</f>
        <v>0.6161417322834646</v>
      </c>
      <c r="E9" s="7">
        <v>509</v>
      </c>
    </row>
    <row r="10" spans="1:5" ht="15">
      <c r="A10" s="25"/>
      <c r="B10" s="5" t="s">
        <v>12</v>
      </c>
      <c r="C10" s="6">
        <f>VLOOKUP(B:B,'[2]UH_joonis'!$B:$C,2,FALSE)</f>
        <v>0.606694560669456</v>
      </c>
      <c r="D10" s="6">
        <f>VLOOKUP(B:B,'[2]UH_joonis'!$B:$D,3,FALSE)</f>
        <v>0.4041666666666667</v>
      </c>
      <c r="E10" s="7">
        <v>239</v>
      </c>
    </row>
    <row r="11" spans="1:5" ht="15">
      <c r="A11" s="25"/>
      <c r="B11" s="5" t="s">
        <v>14</v>
      </c>
      <c r="C11" s="6">
        <f>VLOOKUP(B:B,'[2]UH_joonis'!$B:$C,2,FALSE)</f>
        <v>0.8638132295719845</v>
      </c>
      <c r="D11" s="6">
        <f>VLOOKUP(B:B,'[2]UH_joonis'!$B:$D,3,FALSE)</f>
        <v>0.8968253968253969</v>
      </c>
      <c r="E11" s="7">
        <v>257</v>
      </c>
    </row>
    <row r="12" spans="1:5" ht="15">
      <c r="A12" s="25"/>
      <c r="B12" s="5" t="s">
        <v>13</v>
      </c>
      <c r="C12" s="6">
        <f>VLOOKUP(B:B,'[2]UH_joonis'!$B:$C,2,FALSE)</f>
        <v>0.4864864864864865</v>
      </c>
      <c r="D12" s="6">
        <f>VLOOKUP(B:B,'[2]UH_joonis'!$B:$D,3,FALSE)</f>
        <v>0.6294416243654822</v>
      </c>
      <c r="E12" s="7">
        <v>222</v>
      </c>
    </row>
    <row r="13" spans="1:5" ht="15">
      <c r="A13" s="25"/>
      <c r="B13" s="8" t="s">
        <v>26</v>
      </c>
      <c r="C13" s="9">
        <f>VLOOKUP(B:B,'[2]UH_joonis'!$B:$C,2,FALSE)</f>
        <v>0.6511817440912795</v>
      </c>
      <c r="D13" s="9">
        <f>VLOOKUP(B:B,'[2]UH_joonis'!$B:$D,3,FALSE)</f>
        <v>0.6349206349206349</v>
      </c>
      <c r="E13" s="10">
        <v>1227</v>
      </c>
    </row>
    <row r="14" spans="1:5" ht="15">
      <c r="A14" s="25" t="s">
        <v>24</v>
      </c>
      <c r="B14" s="5" t="s">
        <v>3</v>
      </c>
      <c r="C14" s="6">
        <f>VLOOKUP(B:B,'[2]UH_joonis'!$B:$C,2,FALSE)</f>
        <v>0.45454545454545453</v>
      </c>
      <c r="D14" s="6">
        <f>VLOOKUP(B:B,'[2]UH_joonis'!$B:$D,3,FALSE)</f>
        <v>0.3548387096774194</v>
      </c>
      <c r="E14" s="7">
        <v>22</v>
      </c>
    </row>
    <row r="15" spans="1:5" ht="15">
      <c r="A15" s="25"/>
      <c r="B15" s="5" t="s">
        <v>10</v>
      </c>
      <c r="C15" s="6">
        <f>VLOOKUP(B:B,'[2]UH_joonis'!$B:$C,2,FALSE)</f>
        <v>0.9166666666666666</v>
      </c>
      <c r="D15" s="6">
        <f>VLOOKUP(B:B,'[2]UH_joonis'!$B:$D,3,FALSE)</f>
        <v>0.5454545454545454</v>
      </c>
      <c r="E15" s="7">
        <v>12</v>
      </c>
    </row>
    <row r="16" spans="1:5" ht="15">
      <c r="A16" s="25"/>
      <c r="B16" s="5" t="s">
        <v>9</v>
      </c>
      <c r="C16" s="6">
        <f>VLOOKUP(B:B,'[2]UH_joonis'!$B:$C,2,FALSE)</f>
        <v>0.8020833333333334</v>
      </c>
      <c r="D16" s="6">
        <f>VLOOKUP(B:B,'[2]UH_joonis'!$B:$D,3,FALSE)</f>
        <v>0.7717391304347826</v>
      </c>
      <c r="E16" s="7">
        <v>96</v>
      </c>
    </row>
    <row r="17" spans="1:5" ht="15">
      <c r="A17" s="25"/>
      <c r="B17" s="5" t="s">
        <v>8</v>
      </c>
      <c r="C17" s="6">
        <f>VLOOKUP(B:B,'[2]UH_joonis'!$B:$C,2,FALSE)</f>
        <v>0.6692307692307692</v>
      </c>
      <c r="D17" s="6">
        <f>VLOOKUP(B:B,'[2]UH_joonis'!$B:$D,3,FALSE)</f>
        <v>0.7131782945736435</v>
      </c>
      <c r="E17" s="7">
        <v>130</v>
      </c>
    </row>
    <row r="18" spans="1:5" ht="15">
      <c r="A18" s="25"/>
      <c r="B18" s="5" t="s">
        <v>7</v>
      </c>
      <c r="C18" s="6">
        <f>VLOOKUP(B:B,'[2]UH_joonis'!$B:$C,2,FALSE)</f>
        <v>0.5634920634920635</v>
      </c>
      <c r="D18" s="6">
        <f>VLOOKUP(B:B,'[2]UH_joonis'!$B:$D,3,FALSE)</f>
        <v>0.45544554455445546</v>
      </c>
      <c r="E18" s="7">
        <v>126</v>
      </c>
    </row>
    <row r="19" spans="1:5" ht="15">
      <c r="A19" s="25"/>
      <c r="B19" s="5" t="s">
        <v>6</v>
      </c>
      <c r="C19" s="6">
        <f>VLOOKUP(B:B,'[2]UH_joonis'!$B:$C,2,FALSE)</f>
        <v>0.6829268292682927</v>
      </c>
      <c r="D19" s="6">
        <f>VLOOKUP(B:B,'[2]UH_joonis'!$B:$D,3,FALSE)</f>
        <v>0.5925925925925926</v>
      </c>
      <c r="E19" s="7">
        <v>82</v>
      </c>
    </row>
    <row r="20" spans="1:5" ht="15">
      <c r="A20" s="25"/>
      <c r="B20" s="5" t="s">
        <v>2</v>
      </c>
      <c r="C20" s="6">
        <f>VLOOKUP(B:B,'[2]UH_joonis'!$B:$C,2,FALSE)</f>
        <v>0.5072463768115942</v>
      </c>
      <c r="D20" s="6">
        <f>VLOOKUP(B:B,'[2]UH_joonis'!$B:$D,3,FALSE)</f>
        <v>0.6330935251798561</v>
      </c>
      <c r="E20" s="7">
        <v>276</v>
      </c>
    </row>
    <row r="21" spans="1:5" ht="15">
      <c r="A21" s="25"/>
      <c r="B21" s="5" t="s">
        <v>5</v>
      </c>
      <c r="C21" s="6">
        <f>VLOOKUP(B:B,'[2]UH_joonis'!$B:$C,2,FALSE)</f>
        <v>0.4659090909090909</v>
      </c>
      <c r="D21" s="6">
        <f>VLOOKUP(B:B,'[2]UH_joonis'!$B:$D,3,FALSE)</f>
        <v>0.37777777777777777</v>
      </c>
      <c r="E21" s="7">
        <v>88</v>
      </c>
    </row>
    <row r="22" spans="1:5" ht="15">
      <c r="A22" s="25"/>
      <c r="B22" s="5" t="s">
        <v>11</v>
      </c>
      <c r="C22" s="6">
        <f>VLOOKUP(B:B,'[2]UH_joonis'!$B:$C,2,FALSE)</f>
        <v>0.6145833333333334</v>
      </c>
      <c r="D22" s="6">
        <f>VLOOKUP(B:B,'[2]UH_joonis'!$B:$D,3,FALSE)</f>
        <v>0.6428571428571429</v>
      </c>
      <c r="E22" s="7">
        <v>192</v>
      </c>
    </row>
    <row r="23" spans="1:5" ht="15">
      <c r="A23" s="25"/>
      <c r="B23" s="5" t="s">
        <v>4</v>
      </c>
      <c r="C23" s="6">
        <f>VLOOKUP(B:B,'[2]UH_joonis'!$B:$C,2,FALSE)</f>
        <v>0.7878787878787878</v>
      </c>
      <c r="D23" s="6">
        <f>VLOOKUP(B:B,'[2]UH_joonis'!$B:$D,3,FALSE)</f>
        <v>0.4444444444444444</v>
      </c>
      <c r="E23" s="7">
        <v>66</v>
      </c>
    </row>
    <row r="24" spans="1:5" ht="15">
      <c r="A24" s="25"/>
      <c r="B24" s="5" t="s">
        <v>1</v>
      </c>
      <c r="C24" s="6">
        <f>VLOOKUP(B:B,'[2]UH_joonis'!$B:$C,2,FALSE)</f>
        <v>0.36619718309859156</v>
      </c>
      <c r="D24" s="6">
        <f>VLOOKUP(B:B,'[2]UH_joonis'!$B:$D,3,FALSE)</f>
        <v>0.3380281690140845</v>
      </c>
      <c r="E24" s="7">
        <v>71</v>
      </c>
    </row>
    <row r="25" spans="1:5" ht="15">
      <c r="A25" s="25"/>
      <c r="B25" s="5" t="s">
        <v>0</v>
      </c>
      <c r="C25" s="6">
        <f>VLOOKUP(B:B,'[2]UH_joonis'!$B:$C,2,FALSE)</f>
        <v>0.5167785234899329</v>
      </c>
      <c r="D25" s="6">
        <f>VLOOKUP(B:B,'[2]UH_joonis'!$B:$D,3,FALSE)</f>
        <v>0.43037974683544306</v>
      </c>
      <c r="E25" s="7">
        <v>149</v>
      </c>
    </row>
    <row r="26" spans="1:5" ht="15">
      <c r="A26" s="25"/>
      <c r="B26" s="8" t="s">
        <v>27</v>
      </c>
      <c r="C26" s="9">
        <f>VLOOKUP(B:B,'[2]UH_joonis'!$B:$C,2,FALSE)</f>
        <v>0.5847328244274809</v>
      </c>
      <c r="D26" s="9">
        <f>VLOOKUP(B:B,'[2]UH_joonis'!$B:$D,3,FALSE)</f>
        <v>0.5588235294117647</v>
      </c>
      <c r="E26" s="10">
        <v>1310</v>
      </c>
    </row>
    <row r="27" spans="1:5" ht="15">
      <c r="A27" s="8" t="s">
        <v>19</v>
      </c>
      <c r="B27" s="8"/>
      <c r="C27" s="9">
        <v>0.66</v>
      </c>
      <c r="D27" s="9">
        <v>0.63</v>
      </c>
      <c r="E27" s="10">
        <v>3986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P28" sqref="P28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36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37</v>
      </c>
      <c r="D4" s="13" t="s">
        <v>38</v>
      </c>
      <c r="E4" s="4" t="s">
        <v>31</v>
      </c>
    </row>
    <row r="5" spans="1:5" ht="15">
      <c r="A5" s="25" t="s">
        <v>22</v>
      </c>
      <c r="B5" s="5" t="s">
        <v>18</v>
      </c>
      <c r="C5" s="6">
        <v>0.33435114503816793</v>
      </c>
      <c r="D5" s="6">
        <v>0.3373287671232877</v>
      </c>
      <c r="E5" s="7">
        <v>655</v>
      </c>
    </row>
    <row r="6" spans="1:5" ht="15">
      <c r="A6" s="25"/>
      <c r="B6" s="5" t="s">
        <v>17</v>
      </c>
      <c r="C6" s="6">
        <v>0.09090909090909091</v>
      </c>
      <c r="D6" s="6">
        <v>0.10614525139664804</v>
      </c>
      <c r="E6" s="7">
        <v>187</v>
      </c>
    </row>
    <row r="7" spans="1:5" ht="15">
      <c r="A7" s="25"/>
      <c r="B7" s="5" t="s">
        <v>16</v>
      </c>
      <c r="C7" s="6">
        <v>0.22899505766062603</v>
      </c>
      <c r="D7" s="6">
        <v>0.27946127946127947</v>
      </c>
      <c r="E7" s="7">
        <v>607</v>
      </c>
    </row>
    <row r="8" spans="1:5" ht="15">
      <c r="A8" s="25"/>
      <c r="B8" s="8" t="s">
        <v>25</v>
      </c>
      <c r="C8" s="9">
        <v>0.2587991718426501</v>
      </c>
      <c r="D8" s="9">
        <v>0.2815033161385409</v>
      </c>
      <c r="E8" s="10">
        <v>1449</v>
      </c>
    </row>
    <row r="9" spans="1:5" ht="15">
      <c r="A9" s="25" t="s">
        <v>23</v>
      </c>
      <c r="B9" s="5" t="s">
        <v>15</v>
      </c>
      <c r="C9" s="6">
        <v>0.40078585461689586</v>
      </c>
      <c r="D9" s="6">
        <v>0.43700787401574803</v>
      </c>
      <c r="E9" s="7">
        <v>509</v>
      </c>
    </row>
    <row r="10" spans="1:5" ht="15">
      <c r="A10" s="25"/>
      <c r="B10" s="5" t="s">
        <v>12</v>
      </c>
      <c r="C10" s="6">
        <v>0.33472803347280333</v>
      </c>
      <c r="D10" s="6">
        <v>0.3541666666666667</v>
      </c>
      <c r="E10" s="7">
        <v>239</v>
      </c>
    </row>
    <row r="11" spans="1:5" ht="15">
      <c r="A11" s="25"/>
      <c r="B11" s="5" t="s">
        <v>14</v>
      </c>
      <c r="C11" s="6">
        <v>0.4669260700389105</v>
      </c>
      <c r="D11" s="6">
        <v>0.48412698412698413</v>
      </c>
      <c r="E11" s="7">
        <v>257</v>
      </c>
    </row>
    <row r="12" spans="1:5" ht="15">
      <c r="A12" s="25"/>
      <c r="B12" s="5" t="s">
        <v>13</v>
      </c>
      <c r="C12" s="6">
        <v>0.3738738738738739</v>
      </c>
      <c r="D12" s="6">
        <v>0.3756345177664975</v>
      </c>
      <c r="E12" s="7">
        <v>222</v>
      </c>
    </row>
    <row r="13" spans="1:5" ht="15">
      <c r="A13" s="25"/>
      <c r="B13" s="8" t="s">
        <v>26</v>
      </c>
      <c r="C13" s="9">
        <v>0.39690301548492257</v>
      </c>
      <c r="D13" s="9">
        <v>0.4202172096908939</v>
      </c>
      <c r="E13" s="10">
        <v>1227</v>
      </c>
    </row>
    <row r="14" spans="1:5" ht="15">
      <c r="A14" s="25" t="s">
        <v>24</v>
      </c>
      <c r="B14" s="5" t="s">
        <v>3</v>
      </c>
      <c r="C14" s="6">
        <v>0.2727272727272727</v>
      </c>
      <c r="D14" s="6">
        <v>0.5161290322580645</v>
      </c>
      <c r="E14" s="7">
        <v>22</v>
      </c>
    </row>
    <row r="15" spans="1:5" ht="15">
      <c r="A15" s="25"/>
      <c r="B15" s="5" t="s">
        <v>10</v>
      </c>
      <c r="C15" s="6">
        <v>0.3333333333333333</v>
      </c>
      <c r="D15" s="6">
        <v>0.45454545454545453</v>
      </c>
      <c r="E15" s="7">
        <v>12</v>
      </c>
    </row>
    <row r="16" spans="1:5" ht="15">
      <c r="A16" s="25"/>
      <c r="B16" s="5" t="s">
        <v>9</v>
      </c>
      <c r="C16" s="6">
        <v>0.17708333333333334</v>
      </c>
      <c r="D16" s="6">
        <v>0.31521739130434784</v>
      </c>
      <c r="E16" s="7">
        <v>96</v>
      </c>
    </row>
    <row r="17" spans="1:5" ht="15">
      <c r="A17" s="25"/>
      <c r="B17" s="5" t="s">
        <v>8</v>
      </c>
      <c r="C17" s="6">
        <v>0.3153846153846154</v>
      </c>
      <c r="D17" s="6">
        <v>0.23255813953488372</v>
      </c>
      <c r="E17" s="7">
        <v>130</v>
      </c>
    </row>
    <row r="18" spans="1:5" ht="15">
      <c r="A18" s="25"/>
      <c r="B18" s="5" t="s">
        <v>7</v>
      </c>
      <c r="C18" s="6">
        <v>0.40476190476190477</v>
      </c>
      <c r="D18" s="6">
        <v>0.43564356435643564</v>
      </c>
      <c r="E18" s="7">
        <v>126</v>
      </c>
    </row>
    <row r="19" spans="1:5" ht="15">
      <c r="A19" s="25"/>
      <c r="B19" s="5" t="s">
        <v>6</v>
      </c>
      <c r="C19" s="6">
        <v>0.24390243902439024</v>
      </c>
      <c r="D19" s="6">
        <v>0.37037037037037035</v>
      </c>
      <c r="E19" s="7">
        <v>82</v>
      </c>
    </row>
    <row r="20" spans="1:5" ht="15">
      <c r="A20" s="25"/>
      <c r="B20" s="5" t="s">
        <v>2</v>
      </c>
      <c r="C20" s="6">
        <v>0.26811594202898553</v>
      </c>
      <c r="D20" s="6">
        <v>0.19424460431654678</v>
      </c>
      <c r="E20" s="7">
        <v>276</v>
      </c>
    </row>
    <row r="21" spans="1:5" ht="15">
      <c r="A21" s="25"/>
      <c r="B21" s="5" t="s">
        <v>5</v>
      </c>
      <c r="C21" s="6">
        <v>0.22727272727272727</v>
      </c>
      <c r="D21" s="6">
        <v>0.2111111111111111</v>
      </c>
      <c r="E21" s="7">
        <v>88</v>
      </c>
    </row>
    <row r="22" spans="1:5" ht="15">
      <c r="A22" s="25"/>
      <c r="B22" s="5" t="s">
        <v>11</v>
      </c>
      <c r="C22" s="6">
        <v>0.3854166666666667</v>
      </c>
      <c r="D22" s="6">
        <v>0.35714285714285715</v>
      </c>
      <c r="E22" s="7">
        <v>192</v>
      </c>
    </row>
    <row r="23" spans="1:5" ht="15">
      <c r="A23" s="25"/>
      <c r="B23" s="5" t="s">
        <v>4</v>
      </c>
      <c r="C23" s="6">
        <v>0.21212121212121213</v>
      </c>
      <c r="D23" s="6">
        <v>0.25925925925925924</v>
      </c>
      <c r="E23" s="7">
        <v>66</v>
      </c>
    </row>
    <row r="24" spans="1:5" ht="15">
      <c r="A24" s="25"/>
      <c r="B24" s="5" t="s">
        <v>1</v>
      </c>
      <c r="C24" s="6">
        <v>0.36619718309859156</v>
      </c>
      <c r="D24" s="6">
        <v>0.4225352112676056</v>
      </c>
      <c r="E24" s="7">
        <v>71</v>
      </c>
    </row>
    <row r="25" spans="1:5" ht="15">
      <c r="A25" s="25"/>
      <c r="B25" s="5" t="s">
        <v>0</v>
      </c>
      <c r="C25" s="6">
        <v>0.3624161073825503</v>
      </c>
      <c r="D25" s="6">
        <v>0.41139240506329117</v>
      </c>
      <c r="E25" s="7">
        <v>149</v>
      </c>
    </row>
    <row r="26" spans="1:5" ht="15">
      <c r="A26" s="25"/>
      <c r="B26" s="8" t="s">
        <v>27</v>
      </c>
      <c r="C26" s="9">
        <v>0.3061068702290076</v>
      </c>
      <c r="D26" s="9">
        <v>0.31191950464396284</v>
      </c>
      <c r="E26" s="10">
        <v>1310</v>
      </c>
    </row>
    <row r="27" spans="1:5" ht="15">
      <c r="A27" s="8" t="s">
        <v>19</v>
      </c>
      <c r="B27" s="8"/>
      <c r="C27" s="9">
        <v>0.3168590065228299</v>
      </c>
      <c r="D27" s="9">
        <v>0.33489339573582944</v>
      </c>
      <c r="E27" s="10">
        <v>3986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9.140625" style="0" customWidth="1"/>
  </cols>
  <sheetData>
    <row r="1" ht="15.75">
      <c r="A1" s="2" t="s">
        <v>32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33</v>
      </c>
      <c r="D4" s="13" t="s">
        <v>34</v>
      </c>
      <c r="E4" s="4" t="s">
        <v>35</v>
      </c>
    </row>
    <row r="5" spans="1:6" ht="15">
      <c r="A5" s="25" t="s">
        <v>22</v>
      </c>
      <c r="B5" s="5" t="s">
        <v>18</v>
      </c>
      <c r="C5" s="6">
        <v>0.2916030534351145</v>
      </c>
      <c r="D5" s="6">
        <v>0.2517123287671233</v>
      </c>
      <c r="E5" s="7">
        <v>655</v>
      </c>
      <c r="F5" s="14"/>
    </row>
    <row r="6" spans="1:6" ht="15">
      <c r="A6" s="25"/>
      <c r="B6" s="5" t="s">
        <v>17</v>
      </c>
      <c r="C6" s="6">
        <v>0</v>
      </c>
      <c r="D6" s="6">
        <v>0.0223463687150838</v>
      </c>
      <c r="E6" s="7">
        <v>187</v>
      </c>
      <c r="F6" s="14"/>
    </row>
    <row r="7" spans="1:6" ht="15">
      <c r="A7" s="25"/>
      <c r="B7" s="5" t="s">
        <v>16</v>
      </c>
      <c r="C7" s="6">
        <v>0.3311367380560132</v>
      </c>
      <c r="D7" s="6">
        <v>0.2946127946127946</v>
      </c>
      <c r="E7" s="7">
        <v>607</v>
      </c>
      <c r="F7" s="14"/>
    </row>
    <row r="8" spans="1:6" ht="15">
      <c r="A8" s="25"/>
      <c r="B8" s="8" t="s">
        <v>25</v>
      </c>
      <c r="C8" s="9">
        <v>0.27053140096618356</v>
      </c>
      <c r="D8" s="9">
        <v>0.24023581429624172</v>
      </c>
      <c r="E8" s="10">
        <v>1449</v>
      </c>
      <c r="F8" s="14"/>
    </row>
    <row r="9" spans="1:6" ht="15">
      <c r="A9" s="25" t="s">
        <v>23</v>
      </c>
      <c r="B9" s="5" t="s">
        <v>15</v>
      </c>
      <c r="C9" s="6">
        <v>0.4027504911591356</v>
      </c>
      <c r="D9" s="6">
        <v>0.36811023622047245</v>
      </c>
      <c r="E9" s="7">
        <v>509</v>
      </c>
      <c r="F9" s="14"/>
    </row>
    <row r="10" spans="1:6" ht="15">
      <c r="A10" s="25"/>
      <c r="B10" s="5" t="s">
        <v>12</v>
      </c>
      <c r="C10" s="6">
        <v>0.41841004184100417</v>
      </c>
      <c r="D10" s="6">
        <v>0.6458333333333334</v>
      </c>
      <c r="E10" s="7">
        <v>239</v>
      </c>
      <c r="F10" s="14"/>
    </row>
    <row r="11" spans="1:6" ht="15">
      <c r="A11" s="25"/>
      <c r="B11" s="5" t="s">
        <v>14</v>
      </c>
      <c r="C11" s="6">
        <v>0.2607003891050584</v>
      </c>
      <c r="D11" s="6">
        <v>0.2777777777777778</v>
      </c>
      <c r="E11" s="7">
        <v>257</v>
      </c>
      <c r="F11" s="14"/>
    </row>
    <row r="12" spans="1:6" ht="15">
      <c r="A12" s="25"/>
      <c r="B12" s="5" t="s">
        <v>13</v>
      </c>
      <c r="C12" s="6">
        <v>0.481981981981982</v>
      </c>
      <c r="D12" s="6">
        <v>0.4010152284263959</v>
      </c>
      <c r="E12" s="7">
        <v>222</v>
      </c>
      <c r="F12" s="14"/>
    </row>
    <row r="13" spans="1:6" ht="15">
      <c r="A13" s="25"/>
      <c r="B13" s="8" t="s">
        <v>26</v>
      </c>
      <c r="C13" s="9">
        <v>0.3903830480847596</v>
      </c>
      <c r="D13" s="9">
        <v>0.4101921470342523</v>
      </c>
      <c r="E13" s="10">
        <v>1227</v>
      </c>
      <c r="F13" s="14"/>
    </row>
    <row r="14" spans="1:6" ht="15">
      <c r="A14" s="25" t="s">
        <v>24</v>
      </c>
      <c r="B14" s="5" t="s">
        <v>3</v>
      </c>
      <c r="C14" s="6">
        <v>0.36363636363636365</v>
      </c>
      <c r="D14" s="6">
        <v>0</v>
      </c>
      <c r="E14" s="7">
        <v>22</v>
      </c>
      <c r="F14" s="14"/>
    </row>
    <row r="15" spans="1:6" ht="15">
      <c r="A15" s="25"/>
      <c r="B15" s="5" t="s">
        <v>10</v>
      </c>
      <c r="C15" s="6">
        <v>0.16666666666666666</v>
      </c>
      <c r="D15" s="6">
        <v>0.09090909090909091</v>
      </c>
      <c r="E15" s="7">
        <v>12</v>
      </c>
      <c r="F15" s="14"/>
    </row>
    <row r="16" spans="1:6" ht="15">
      <c r="A16" s="25"/>
      <c r="B16" s="5" t="s">
        <v>9</v>
      </c>
      <c r="C16" s="6">
        <v>0.625</v>
      </c>
      <c r="D16" s="6">
        <v>0.5434782608695652</v>
      </c>
      <c r="E16" s="7">
        <v>96</v>
      </c>
      <c r="F16" s="14"/>
    </row>
    <row r="17" spans="1:6" ht="15">
      <c r="A17" s="25"/>
      <c r="B17" s="5" t="s">
        <v>8</v>
      </c>
      <c r="C17" s="6">
        <v>0.23846153846153847</v>
      </c>
      <c r="D17" s="6">
        <v>0.16279069767441862</v>
      </c>
      <c r="E17" s="7">
        <v>130</v>
      </c>
      <c r="F17" s="14"/>
    </row>
    <row r="18" spans="1:6" ht="15">
      <c r="A18" s="25"/>
      <c r="B18" s="5" t="s">
        <v>7</v>
      </c>
      <c r="C18" s="6">
        <v>0.40476190476190477</v>
      </c>
      <c r="D18" s="6">
        <v>0.3465346534653465</v>
      </c>
      <c r="E18" s="7">
        <v>126</v>
      </c>
      <c r="F18" s="14"/>
    </row>
    <row r="19" spans="1:6" ht="15">
      <c r="A19" s="25"/>
      <c r="B19" s="5" t="s">
        <v>6</v>
      </c>
      <c r="C19" s="6">
        <v>0.23170731707317074</v>
      </c>
      <c r="D19" s="6">
        <v>0.35185185185185186</v>
      </c>
      <c r="E19" s="7">
        <v>82</v>
      </c>
      <c r="F19" s="14"/>
    </row>
    <row r="20" spans="1:6" ht="15">
      <c r="A20" s="25"/>
      <c r="B20" s="5" t="s">
        <v>2</v>
      </c>
      <c r="C20" s="6">
        <v>0.23550724637681159</v>
      </c>
      <c r="D20" s="6">
        <v>0.2014388489208633</v>
      </c>
      <c r="E20" s="7">
        <v>276</v>
      </c>
      <c r="F20" s="14"/>
    </row>
    <row r="21" spans="1:6" ht="15">
      <c r="A21" s="25"/>
      <c r="B21" s="5" t="s">
        <v>5</v>
      </c>
      <c r="C21" s="6">
        <v>0.056818181818181816</v>
      </c>
      <c r="D21" s="6">
        <v>0.03333333333333333</v>
      </c>
      <c r="E21" s="7">
        <v>88</v>
      </c>
      <c r="F21" s="14"/>
    </row>
    <row r="22" spans="1:6" ht="15">
      <c r="A22" s="25"/>
      <c r="B22" s="5" t="s">
        <v>11</v>
      </c>
      <c r="C22" s="6">
        <v>0.328125</v>
      </c>
      <c r="D22" s="6">
        <v>0.336734693877551</v>
      </c>
      <c r="E22" s="7">
        <v>192</v>
      </c>
      <c r="F22" s="14"/>
    </row>
    <row r="23" spans="1:6" ht="15">
      <c r="A23" s="25"/>
      <c r="B23" s="5" t="s">
        <v>4</v>
      </c>
      <c r="C23" s="6">
        <v>0.030303030303030304</v>
      </c>
      <c r="D23" s="6">
        <v>0.024691358024691357</v>
      </c>
      <c r="E23" s="7">
        <v>66</v>
      </c>
      <c r="F23" s="14"/>
    </row>
    <row r="24" spans="1:6" ht="15">
      <c r="A24" s="25"/>
      <c r="B24" s="5" t="s">
        <v>1</v>
      </c>
      <c r="C24" s="6">
        <v>0.4507042253521127</v>
      </c>
      <c r="D24" s="6">
        <v>0.30985915492957744</v>
      </c>
      <c r="E24" s="7">
        <v>71</v>
      </c>
      <c r="F24" s="14"/>
    </row>
    <row r="25" spans="1:6" ht="15">
      <c r="A25" s="25"/>
      <c r="B25" s="5" t="s">
        <v>0</v>
      </c>
      <c r="C25" s="6">
        <v>0.20134228187919462</v>
      </c>
      <c r="D25" s="6">
        <v>0.17088607594936708</v>
      </c>
      <c r="E25" s="7">
        <v>149</v>
      </c>
      <c r="F25" s="14"/>
    </row>
    <row r="26" spans="1:6" ht="15">
      <c r="A26" s="25"/>
      <c r="B26" s="8" t="s">
        <v>27</v>
      </c>
      <c r="C26" s="9">
        <v>0.28091603053435116</v>
      </c>
      <c r="D26" s="9">
        <v>0.23374613003095976</v>
      </c>
      <c r="E26" s="10">
        <v>1310</v>
      </c>
      <c r="F26" s="14"/>
    </row>
    <row r="27" spans="1:6" ht="15">
      <c r="A27" s="8" t="s">
        <v>19</v>
      </c>
      <c r="B27" s="8"/>
      <c r="C27" s="9">
        <v>0.31</v>
      </c>
      <c r="D27" s="9">
        <v>0.29</v>
      </c>
      <c r="E27" s="10">
        <v>3986</v>
      </c>
      <c r="F27" s="14"/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2">
      <selection activeCell="K31" sqref="K31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39</v>
      </c>
    </row>
    <row r="2" ht="15">
      <c r="A2" s="16"/>
    </row>
    <row r="3" spans="1:16" s="17" customFormat="1" ht="105">
      <c r="A3" s="15" t="s">
        <v>20</v>
      </c>
      <c r="B3" s="15" t="s">
        <v>21</v>
      </c>
      <c r="C3" s="4" t="s">
        <v>47</v>
      </c>
      <c r="D3" s="13" t="s">
        <v>29</v>
      </c>
      <c r="E3" s="13" t="s">
        <v>38</v>
      </c>
      <c r="F3" s="13" t="s">
        <v>34</v>
      </c>
      <c r="G3" s="13" t="s">
        <v>48</v>
      </c>
      <c r="H3" s="13" t="s">
        <v>49</v>
      </c>
      <c r="I3" s="13" t="s">
        <v>50</v>
      </c>
      <c r="J3" s="4" t="s">
        <v>51</v>
      </c>
      <c r="K3" s="13" t="s">
        <v>28</v>
      </c>
      <c r="L3" s="13" t="s">
        <v>37</v>
      </c>
      <c r="M3" s="13" t="s">
        <v>33</v>
      </c>
      <c r="N3" s="13" t="s">
        <v>52</v>
      </c>
      <c r="O3" s="13" t="s">
        <v>53</v>
      </c>
      <c r="P3" s="13" t="s">
        <v>54</v>
      </c>
    </row>
    <row r="4" spans="1:16" ht="15">
      <c r="A4" s="29" t="s">
        <v>22</v>
      </c>
      <c r="B4" s="18" t="s">
        <v>18</v>
      </c>
      <c r="C4" s="19">
        <v>584</v>
      </c>
      <c r="D4" s="20">
        <v>0.7688356164383562</v>
      </c>
      <c r="E4" s="20">
        <v>0.3373287671232877</v>
      </c>
      <c r="F4" s="20">
        <v>0.2517123287671233</v>
      </c>
      <c r="G4" s="20">
        <v>0.2688356164383562</v>
      </c>
      <c r="H4" s="20">
        <v>0.1815068493150685</v>
      </c>
      <c r="I4" s="20">
        <v>0.1095890410958904</v>
      </c>
      <c r="J4" s="19">
        <v>655</v>
      </c>
      <c r="K4" s="20">
        <v>0.8106870229007633</v>
      </c>
      <c r="L4" s="20">
        <v>0.33435114503816793</v>
      </c>
      <c r="M4" s="20">
        <v>0.2916030534351145</v>
      </c>
      <c r="N4" s="20">
        <v>0.2732824427480916</v>
      </c>
      <c r="O4" s="20">
        <v>0.22595419847328244</v>
      </c>
      <c r="P4" s="20">
        <v>0.12366412213740458</v>
      </c>
    </row>
    <row r="5" spans="1:16" ht="15">
      <c r="A5" s="29"/>
      <c r="B5" s="21" t="s">
        <v>17</v>
      </c>
      <c r="C5" s="19">
        <v>179</v>
      </c>
      <c r="D5" s="20">
        <v>0.3407821229050279</v>
      </c>
      <c r="E5" s="20">
        <v>0.10614525139664804</v>
      </c>
      <c r="F5" s="20">
        <v>0.0223463687150838</v>
      </c>
      <c r="G5" s="20">
        <v>0.0782122905027933</v>
      </c>
      <c r="H5" s="20">
        <v>0.01675977653631285</v>
      </c>
      <c r="I5" s="20">
        <v>0.00558659217877095</v>
      </c>
      <c r="J5" s="19">
        <v>187</v>
      </c>
      <c r="K5" s="20">
        <v>0.5240641711229946</v>
      </c>
      <c r="L5" s="20">
        <v>0.09090909090909091</v>
      </c>
      <c r="M5" s="20">
        <v>0</v>
      </c>
      <c r="N5" s="20">
        <v>0.0481283422459893</v>
      </c>
      <c r="O5" s="20">
        <v>0</v>
      </c>
      <c r="P5" s="20">
        <v>0</v>
      </c>
    </row>
    <row r="6" spans="1:16" ht="15">
      <c r="A6" s="29"/>
      <c r="B6" s="21" t="s">
        <v>16</v>
      </c>
      <c r="C6" s="19">
        <v>594</v>
      </c>
      <c r="D6" s="20">
        <v>0.7542087542087542</v>
      </c>
      <c r="E6" s="20">
        <v>0.27946127946127947</v>
      </c>
      <c r="F6" s="20">
        <v>0.2946127946127946</v>
      </c>
      <c r="G6" s="20">
        <v>0.1936026936026936</v>
      </c>
      <c r="H6" s="20">
        <v>0.2441077441077441</v>
      </c>
      <c r="I6" s="20">
        <v>0.1111111111111111</v>
      </c>
      <c r="J6" s="19">
        <v>607</v>
      </c>
      <c r="K6" s="20">
        <v>0.7380560131795717</v>
      </c>
      <c r="L6" s="20">
        <v>0.22899505766062603</v>
      </c>
      <c r="M6" s="20">
        <v>0.3311367380560132</v>
      </c>
      <c r="N6" s="20">
        <v>0.13838550247116968</v>
      </c>
      <c r="O6" s="20">
        <v>0.24217462932454695</v>
      </c>
      <c r="P6" s="20">
        <v>0.09225700164744646</v>
      </c>
    </row>
    <row r="7" spans="1:16" ht="15">
      <c r="A7" s="29"/>
      <c r="B7" s="22" t="s">
        <v>25</v>
      </c>
      <c r="C7" s="23">
        <v>1357</v>
      </c>
      <c r="D7" s="24">
        <v>0.7059690493736183</v>
      </c>
      <c r="E7" s="24">
        <v>0.2815033161385409</v>
      </c>
      <c r="F7" s="24">
        <v>0.24023581429624172</v>
      </c>
      <c r="G7" s="24">
        <v>0.210759027266028</v>
      </c>
      <c r="H7" s="24">
        <v>0.18717759764185704</v>
      </c>
      <c r="I7" s="24">
        <v>0.09653647752394989</v>
      </c>
      <c r="J7" s="23">
        <v>1449</v>
      </c>
      <c r="K7" s="24">
        <v>0.7432712215320911</v>
      </c>
      <c r="L7" s="24">
        <v>0.2587991718426501</v>
      </c>
      <c r="M7" s="24">
        <v>0.27053140096618356</v>
      </c>
      <c r="N7" s="24">
        <v>0.18771566597653555</v>
      </c>
      <c r="O7" s="24">
        <v>0.20358868184955142</v>
      </c>
      <c r="P7" s="24">
        <v>0.0945479641131815</v>
      </c>
    </row>
    <row r="8" spans="1:16" ht="15">
      <c r="A8" s="30" t="s">
        <v>23</v>
      </c>
      <c r="B8" s="18" t="s">
        <v>15</v>
      </c>
      <c r="C8" s="19">
        <v>508</v>
      </c>
      <c r="D8" s="20">
        <v>0.6161417322834646</v>
      </c>
      <c r="E8" s="20">
        <v>0.43700787401574803</v>
      </c>
      <c r="F8" s="20">
        <v>0.36811023622047245</v>
      </c>
      <c r="G8" s="20">
        <v>0.25984251968503935</v>
      </c>
      <c r="H8" s="20">
        <v>0.2283464566929134</v>
      </c>
      <c r="I8" s="20">
        <v>0.1377952755905512</v>
      </c>
      <c r="J8" s="19">
        <v>509</v>
      </c>
      <c r="K8" s="20">
        <v>0.6365422396856582</v>
      </c>
      <c r="L8" s="20">
        <v>0.40078585461689586</v>
      </c>
      <c r="M8" s="20">
        <v>0.4027504911591356</v>
      </c>
      <c r="N8" s="20">
        <v>0.20235756385068762</v>
      </c>
      <c r="O8" s="20">
        <v>0.2220039292730845</v>
      </c>
      <c r="P8" s="20">
        <v>0.10412573673870335</v>
      </c>
    </row>
    <row r="9" spans="1:16" ht="15">
      <c r="A9" s="31"/>
      <c r="B9" s="21" t="s">
        <v>12</v>
      </c>
      <c r="C9" s="19">
        <v>240</v>
      </c>
      <c r="D9" s="20">
        <v>0.4041666666666667</v>
      </c>
      <c r="E9" s="20">
        <v>0.3541666666666667</v>
      </c>
      <c r="F9" s="20">
        <v>0.6458333333333334</v>
      </c>
      <c r="G9" s="20">
        <v>0.17083333333333334</v>
      </c>
      <c r="H9" s="20">
        <v>0.25</v>
      </c>
      <c r="I9" s="20">
        <v>0.125</v>
      </c>
      <c r="J9" s="19">
        <v>239</v>
      </c>
      <c r="K9" s="20">
        <v>0.606694560669456</v>
      </c>
      <c r="L9" s="20">
        <v>0.33472803347280333</v>
      </c>
      <c r="M9" s="20">
        <v>0.41841004184100417</v>
      </c>
      <c r="N9" s="20">
        <v>0.17154811715481172</v>
      </c>
      <c r="O9" s="20">
        <v>0.19665271966527198</v>
      </c>
      <c r="P9" s="20">
        <v>0.10460251046025104</v>
      </c>
    </row>
    <row r="10" spans="1:16" ht="15">
      <c r="A10" s="31"/>
      <c r="B10" s="21" t="s">
        <v>14</v>
      </c>
      <c r="C10" s="19">
        <v>252</v>
      </c>
      <c r="D10" s="20">
        <v>0.8968253968253969</v>
      </c>
      <c r="E10" s="20">
        <v>0.48412698412698413</v>
      </c>
      <c r="F10" s="20">
        <v>0.2777777777777778</v>
      </c>
      <c r="G10" s="20">
        <v>0.45634920634920634</v>
      </c>
      <c r="H10" s="20">
        <v>0.2619047619047619</v>
      </c>
      <c r="I10" s="20">
        <v>0.15476190476190477</v>
      </c>
      <c r="J10" s="19">
        <v>257</v>
      </c>
      <c r="K10" s="20">
        <v>0.8638132295719845</v>
      </c>
      <c r="L10" s="20">
        <v>0.4669260700389105</v>
      </c>
      <c r="M10" s="20">
        <v>0.2607003891050584</v>
      </c>
      <c r="N10" s="20">
        <v>0.4280155642023346</v>
      </c>
      <c r="O10" s="20">
        <v>0.22957198443579765</v>
      </c>
      <c r="P10" s="20">
        <v>0.15953307392996108</v>
      </c>
    </row>
    <row r="11" spans="1:16" ht="15">
      <c r="A11" s="31"/>
      <c r="B11" s="21" t="s">
        <v>13</v>
      </c>
      <c r="C11" s="19">
        <v>197</v>
      </c>
      <c r="D11" s="20">
        <v>0.6294416243654822</v>
      </c>
      <c r="E11" s="20">
        <v>0.3756345177664975</v>
      </c>
      <c r="F11" s="20">
        <v>0.4010152284263959</v>
      </c>
      <c r="G11" s="20">
        <v>0.19289340101522842</v>
      </c>
      <c r="H11" s="20">
        <v>0.2182741116751269</v>
      </c>
      <c r="I11" s="20">
        <v>0.09644670050761421</v>
      </c>
      <c r="J11" s="19">
        <v>222</v>
      </c>
      <c r="K11" s="20">
        <v>0.4864864864864865</v>
      </c>
      <c r="L11" s="20">
        <v>0.3738738738738739</v>
      </c>
      <c r="M11" s="20">
        <v>0.481981981981982</v>
      </c>
      <c r="N11" s="20">
        <v>0.12612612612612611</v>
      </c>
      <c r="O11" s="20">
        <v>0.19369369369369369</v>
      </c>
      <c r="P11" s="20">
        <v>0.06756756756756757</v>
      </c>
    </row>
    <row r="12" spans="1:16" ht="15">
      <c r="A12" s="32"/>
      <c r="B12" s="22" t="s">
        <v>26</v>
      </c>
      <c r="C12" s="23">
        <v>1197</v>
      </c>
      <c r="D12" s="24">
        <v>0.6349206349206349</v>
      </c>
      <c r="E12" s="24">
        <v>0.4202172096908939</v>
      </c>
      <c r="F12" s="24">
        <v>0.4101921470342523</v>
      </c>
      <c r="G12" s="24">
        <v>0.2723475355054302</v>
      </c>
      <c r="H12" s="24">
        <v>0.23809523809523808</v>
      </c>
      <c r="I12" s="24">
        <v>0.13199665831244778</v>
      </c>
      <c r="J12" s="23">
        <v>1227</v>
      </c>
      <c r="K12" s="24">
        <v>0.6511817440912795</v>
      </c>
      <c r="L12" s="24">
        <v>0.39690301548492257</v>
      </c>
      <c r="M12" s="24">
        <v>0.3903830480847596</v>
      </c>
      <c r="N12" s="24">
        <v>0.22982885085574573</v>
      </c>
      <c r="O12" s="24">
        <v>0.21352893235533824</v>
      </c>
      <c r="P12" s="24">
        <v>0.10920945395273024</v>
      </c>
    </row>
    <row r="13" spans="1:16" ht="15">
      <c r="A13" s="30" t="s">
        <v>24</v>
      </c>
      <c r="B13" s="18" t="s">
        <v>3</v>
      </c>
      <c r="C13" s="19">
        <v>31</v>
      </c>
      <c r="D13" s="20">
        <v>0.3548387096774194</v>
      </c>
      <c r="E13" s="20">
        <v>0.5161290322580645</v>
      </c>
      <c r="F13" s="20">
        <v>0</v>
      </c>
      <c r="G13" s="20">
        <v>0.16129032258064516</v>
      </c>
      <c r="H13" s="20">
        <v>0</v>
      </c>
      <c r="I13" s="20">
        <v>0</v>
      </c>
      <c r="J13" s="19">
        <v>22</v>
      </c>
      <c r="K13" s="20">
        <v>0.45454545454545453</v>
      </c>
      <c r="L13" s="20">
        <v>0.2727272727272727</v>
      </c>
      <c r="M13" s="20">
        <v>0.36363636363636365</v>
      </c>
      <c r="N13" s="20">
        <v>0.13636363636363635</v>
      </c>
      <c r="O13" s="20">
        <v>0.22727272727272727</v>
      </c>
      <c r="P13" s="20">
        <v>0.09090909090909091</v>
      </c>
    </row>
    <row r="14" spans="1:16" ht="15">
      <c r="A14" s="31"/>
      <c r="B14" s="21" t="s">
        <v>10</v>
      </c>
      <c r="C14" s="19">
        <v>11</v>
      </c>
      <c r="D14" s="20">
        <v>0.5454545454545454</v>
      </c>
      <c r="E14" s="20">
        <v>0.45454545454545453</v>
      </c>
      <c r="F14" s="20">
        <v>0.09090909090909091</v>
      </c>
      <c r="G14" s="20">
        <v>0.36363636363636365</v>
      </c>
      <c r="H14" s="20">
        <v>0.09090909090909091</v>
      </c>
      <c r="I14" s="20">
        <v>0</v>
      </c>
      <c r="J14" s="19">
        <v>12</v>
      </c>
      <c r="K14" s="20">
        <v>0.9166666666666666</v>
      </c>
      <c r="L14" s="20">
        <v>0.3333333333333333</v>
      </c>
      <c r="M14" s="20">
        <v>0.16666666666666666</v>
      </c>
      <c r="N14" s="20">
        <v>0.3333333333333333</v>
      </c>
      <c r="O14" s="20">
        <v>0.16666666666666666</v>
      </c>
      <c r="P14" s="20">
        <v>0</v>
      </c>
    </row>
    <row r="15" spans="1:16" ht="15">
      <c r="A15" s="31"/>
      <c r="B15" s="21" t="s">
        <v>9</v>
      </c>
      <c r="C15" s="19">
        <v>92</v>
      </c>
      <c r="D15" s="20">
        <v>0.7717391304347826</v>
      </c>
      <c r="E15" s="20">
        <v>0.31521739130434784</v>
      </c>
      <c r="F15" s="20">
        <v>0.5434782608695652</v>
      </c>
      <c r="G15" s="20">
        <v>0.29347826086956524</v>
      </c>
      <c r="H15" s="20">
        <v>0.44565217391304346</v>
      </c>
      <c r="I15" s="20">
        <v>0.20652173913043478</v>
      </c>
      <c r="J15" s="19">
        <v>96</v>
      </c>
      <c r="K15" s="20">
        <v>0.8020833333333334</v>
      </c>
      <c r="L15" s="20">
        <v>0.17708333333333334</v>
      </c>
      <c r="M15" s="20">
        <v>0.625</v>
      </c>
      <c r="N15" s="20">
        <v>0.14583333333333334</v>
      </c>
      <c r="O15" s="20">
        <v>0.4895833333333333</v>
      </c>
      <c r="P15" s="20">
        <v>0.08333333333333333</v>
      </c>
    </row>
    <row r="16" spans="1:16" ht="15">
      <c r="A16" s="31"/>
      <c r="B16" s="21" t="s">
        <v>8</v>
      </c>
      <c r="C16" s="19">
        <v>129</v>
      </c>
      <c r="D16" s="20">
        <v>0.7131782945736435</v>
      </c>
      <c r="E16" s="20">
        <v>0.23255813953488372</v>
      </c>
      <c r="F16" s="20">
        <v>0.16279069767441862</v>
      </c>
      <c r="G16" s="20">
        <v>0.1937984496124031</v>
      </c>
      <c r="H16" s="20">
        <v>0.10852713178294573</v>
      </c>
      <c r="I16" s="20">
        <v>0.031007751937984496</v>
      </c>
      <c r="J16" s="19">
        <v>130</v>
      </c>
      <c r="K16" s="20">
        <v>0.6692307692307692</v>
      </c>
      <c r="L16" s="20">
        <v>0.3153846153846154</v>
      </c>
      <c r="M16" s="20">
        <v>0.23846153846153847</v>
      </c>
      <c r="N16" s="20">
        <v>0.2076923076923077</v>
      </c>
      <c r="O16" s="20">
        <v>0.19230769230769232</v>
      </c>
      <c r="P16" s="20">
        <v>0.08461538461538462</v>
      </c>
    </row>
    <row r="17" spans="1:16" ht="15">
      <c r="A17" s="31"/>
      <c r="B17" s="21" t="s">
        <v>7</v>
      </c>
      <c r="C17" s="19">
        <v>101</v>
      </c>
      <c r="D17" s="20">
        <v>0.45544554455445546</v>
      </c>
      <c r="E17" s="20">
        <v>0.43564356435643564</v>
      </c>
      <c r="F17" s="20">
        <v>0.3465346534653465</v>
      </c>
      <c r="G17" s="20">
        <v>0.16831683168316833</v>
      </c>
      <c r="H17" s="20">
        <v>0.1782178217821782</v>
      </c>
      <c r="I17" s="20">
        <v>0.07920792079207921</v>
      </c>
      <c r="J17" s="19">
        <v>126</v>
      </c>
      <c r="K17" s="20">
        <v>0.5634920634920635</v>
      </c>
      <c r="L17" s="20">
        <v>0.40476190476190477</v>
      </c>
      <c r="M17" s="20">
        <v>0.40476190476190477</v>
      </c>
      <c r="N17" s="20">
        <v>0.1984126984126984</v>
      </c>
      <c r="O17" s="20">
        <v>0.20634920634920634</v>
      </c>
      <c r="P17" s="20">
        <v>0.11904761904761904</v>
      </c>
    </row>
    <row r="18" spans="1:16" ht="15">
      <c r="A18" s="31"/>
      <c r="B18" s="21" t="s">
        <v>6</v>
      </c>
      <c r="C18" s="19">
        <v>54</v>
      </c>
      <c r="D18" s="20">
        <v>0.5925925925925926</v>
      </c>
      <c r="E18" s="20">
        <v>0.37037037037037035</v>
      </c>
      <c r="F18" s="20">
        <v>0.35185185185185186</v>
      </c>
      <c r="G18" s="20">
        <v>0.2037037037037037</v>
      </c>
      <c r="H18" s="20">
        <v>0.16666666666666666</v>
      </c>
      <c r="I18" s="20">
        <v>0.1111111111111111</v>
      </c>
      <c r="J18" s="19">
        <v>82</v>
      </c>
      <c r="K18" s="20">
        <v>0.6829268292682927</v>
      </c>
      <c r="L18" s="20">
        <v>0.24390243902439024</v>
      </c>
      <c r="M18" s="20">
        <v>0.23170731707317074</v>
      </c>
      <c r="N18" s="20">
        <v>0.1951219512195122</v>
      </c>
      <c r="O18" s="20">
        <v>0.14634146341463414</v>
      </c>
      <c r="P18" s="20">
        <v>0.07317073170731707</v>
      </c>
    </row>
    <row r="19" spans="1:16" ht="15">
      <c r="A19" s="31"/>
      <c r="B19" s="21" t="s">
        <v>2</v>
      </c>
      <c r="C19" s="19">
        <v>278</v>
      </c>
      <c r="D19" s="20">
        <v>0.6330935251798561</v>
      </c>
      <c r="E19" s="20">
        <v>0.19424460431654678</v>
      </c>
      <c r="F19" s="20">
        <v>0.2014388489208633</v>
      </c>
      <c r="G19" s="20">
        <v>0.13309352517985612</v>
      </c>
      <c r="H19" s="20">
        <v>0.1618705035971223</v>
      </c>
      <c r="I19" s="20">
        <v>0.07913669064748201</v>
      </c>
      <c r="J19" s="19">
        <v>276</v>
      </c>
      <c r="K19" s="20">
        <v>0.5072463768115942</v>
      </c>
      <c r="L19" s="20">
        <v>0.26811594202898553</v>
      </c>
      <c r="M19" s="20">
        <v>0.23550724637681159</v>
      </c>
      <c r="N19" s="20">
        <v>0.14855072463768115</v>
      </c>
      <c r="O19" s="20">
        <v>0.12318840579710146</v>
      </c>
      <c r="P19" s="20">
        <v>0.06159420289855073</v>
      </c>
    </row>
    <row r="20" spans="1:16" ht="15">
      <c r="A20" s="31"/>
      <c r="B20" s="21" t="s">
        <v>5</v>
      </c>
      <c r="C20" s="19">
        <v>90</v>
      </c>
      <c r="D20" s="20">
        <v>0.37777777777777777</v>
      </c>
      <c r="E20" s="20">
        <v>0.2111111111111111</v>
      </c>
      <c r="F20" s="20">
        <v>0.03333333333333333</v>
      </c>
      <c r="G20" s="20">
        <v>0.16666666666666666</v>
      </c>
      <c r="H20" s="20">
        <v>0.03333333333333333</v>
      </c>
      <c r="I20" s="20">
        <v>0</v>
      </c>
      <c r="J20" s="19">
        <v>88</v>
      </c>
      <c r="K20" s="20">
        <v>0.4659090909090909</v>
      </c>
      <c r="L20" s="20">
        <v>0.22727272727272727</v>
      </c>
      <c r="M20" s="20">
        <v>0.056818181818181816</v>
      </c>
      <c r="N20" s="20">
        <v>0.17045454545454544</v>
      </c>
      <c r="O20" s="20">
        <v>0.056818181818181816</v>
      </c>
      <c r="P20" s="20">
        <v>0.03409090909090909</v>
      </c>
    </row>
    <row r="21" spans="1:16" ht="15">
      <c r="A21" s="31"/>
      <c r="B21" s="21" t="s">
        <v>11</v>
      </c>
      <c r="C21" s="19">
        <v>196</v>
      </c>
      <c r="D21" s="20">
        <v>0.6428571428571429</v>
      </c>
      <c r="E21" s="20">
        <v>0.35714285714285715</v>
      </c>
      <c r="F21" s="20">
        <v>0.336734693877551</v>
      </c>
      <c r="G21" s="20">
        <v>0.21428571428571427</v>
      </c>
      <c r="H21" s="20">
        <v>0.20408163265306123</v>
      </c>
      <c r="I21" s="20">
        <v>0.11224489795918367</v>
      </c>
      <c r="J21" s="19">
        <v>192</v>
      </c>
      <c r="K21" s="20">
        <v>0.6145833333333334</v>
      </c>
      <c r="L21" s="20">
        <v>0.3854166666666667</v>
      </c>
      <c r="M21" s="20">
        <v>0.328125</v>
      </c>
      <c r="N21" s="20">
        <v>0.21354166666666666</v>
      </c>
      <c r="O21" s="20">
        <v>0.16666666666666666</v>
      </c>
      <c r="P21" s="20">
        <v>0.08854166666666667</v>
      </c>
    </row>
    <row r="22" spans="1:16" ht="15">
      <c r="A22" s="31"/>
      <c r="B22" s="21" t="s">
        <v>4</v>
      </c>
      <c r="C22" s="19">
        <v>81</v>
      </c>
      <c r="D22" s="20">
        <v>0.4444444444444444</v>
      </c>
      <c r="E22" s="20">
        <v>0.25925925925925924</v>
      </c>
      <c r="F22" s="20">
        <v>0.024691358024691357</v>
      </c>
      <c r="G22" s="20">
        <v>0.18518518518518517</v>
      </c>
      <c r="H22" s="20">
        <v>0.012345679012345678</v>
      </c>
      <c r="I22" s="20">
        <v>0.012345679012345678</v>
      </c>
      <c r="J22" s="19">
        <v>66</v>
      </c>
      <c r="K22" s="20">
        <v>0.7878787878787878</v>
      </c>
      <c r="L22" s="20">
        <v>0.21212121212121213</v>
      </c>
      <c r="M22" s="20">
        <v>0.030303030303030304</v>
      </c>
      <c r="N22" s="20">
        <v>0.16666666666666666</v>
      </c>
      <c r="O22" s="20">
        <v>0.030303030303030304</v>
      </c>
      <c r="P22" s="20">
        <v>0.030303030303030304</v>
      </c>
    </row>
    <row r="23" spans="1:16" ht="15">
      <c r="A23" s="31"/>
      <c r="B23" s="21" t="s">
        <v>1</v>
      </c>
      <c r="C23" s="19">
        <v>71</v>
      </c>
      <c r="D23" s="20">
        <v>0.3380281690140845</v>
      </c>
      <c r="E23" s="20">
        <v>0.4225352112676056</v>
      </c>
      <c r="F23" s="20">
        <v>0.30985915492957744</v>
      </c>
      <c r="G23" s="20">
        <v>0.16901408450704225</v>
      </c>
      <c r="H23" s="20">
        <v>0.09859154929577464</v>
      </c>
      <c r="I23" s="20">
        <v>0.056338028169014086</v>
      </c>
      <c r="J23" s="19">
        <v>71</v>
      </c>
      <c r="K23" s="20">
        <v>0.36619718309859156</v>
      </c>
      <c r="L23" s="20">
        <v>0.36619718309859156</v>
      </c>
      <c r="M23" s="20">
        <v>0.4507042253521127</v>
      </c>
      <c r="N23" s="20">
        <v>0.16901408450704225</v>
      </c>
      <c r="O23" s="20">
        <v>0.19718309859154928</v>
      </c>
      <c r="P23" s="20">
        <v>0.1267605633802817</v>
      </c>
    </row>
    <row r="24" spans="1:16" ht="15">
      <c r="A24" s="31"/>
      <c r="B24" s="21" t="s">
        <v>0</v>
      </c>
      <c r="C24" s="19">
        <v>158</v>
      </c>
      <c r="D24" s="20">
        <v>0.43037974683544306</v>
      </c>
      <c r="E24" s="20">
        <v>0.41139240506329117</v>
      </c>
      <c r="F24" s="20">
        <v>0.17088607594936708</v>
      </c>
      <c r="G24" s="20">
        <v>0.2088607594936709</v>
      </c>
      <c r="H24" s="20">
        <v>0.08860759493670886</v>
      </c>
      <c r="I24" s="20">
        <v>0.056962025316455694</v>
      </c>
      <c r="J24" s="19">
        <v>149</v>
      </c>
      <c r="K24" s="20">
        <v>0.5167785234899329</v>
      </c>
      <c r="L24" s="20">
        <v>0.3624161073825503</v>
      </c>
      <c r="M24" s="20">
        <v>0.20134228187919462</v>
      </c>
      <c r="N24" s="20">
        <v>0.20134228187919462</v>
      </c>
      <c r="O24" s="20">
        <v>0.11409395973154363</v>
      </c>
      <c r="P24" s="20">
        <v>0.06040268456375839</v>
      </c>
    </row>
    <row r="25" spans="1:16" ht="15">
      <c r="A25" s="32"/>
      <c r="B25" s="22" t="s">
        <v>27</v>
      </c>
      <c r="C25" s="23">
        <v>1292</v>
      </c>
      <c r="D25" s="24">
        <v>0.5588235294117647</v>
      </c>
      <c r="E25" s="24">
        <v>0.31191950464396284</v>
      </c>
      <c r="F25" s="24">
        <v>0.23374613003095976</v>
      </c>
      <c r="G25" s="24">
        <v>0.18808049535603716</v>
      </c>
      <c r="H25" s="24">
        <v>0.14938080495356038</v>
      </c>
      <c r="I25" s="24">
        <v>0.07352941176470588</v>
      </c>
      <c r="J25" s="23">
        <v>1310</v>
      </c>
      <c r="K25" s="24">
        <v>0.5847328244274809</v>
      </c>
      <c r="L25" s="24">
        <v>0.3061068702290076</v>
      </c>
      <c r="M25" s="24">
        <v>0.28091603053435116</v>
      </c>
      <c r="N25" s="24">
        <v>0.18244274809160305</v>
      </c>
      <c r="O25" s="24">
        <v>0.1687022900763359</v>
      </c>
      <c r="P25" s="24">
        <v>0.07557251908396946</v>
      </c>
    </row>
    <row r="26" spans="1:16" ht="15">
      <c r="A26" s="22" t="s">
        <v>19</v>
      </c>
      <c r="B26" s="22" t="s">
        <v>19</v>
      </c>
      <c r="C26" s="23">
        <v>3846</v>
      </c>
      <c r="D26" s="24">
        <v>0.6344253770150806</v>
      </c>
      <c r="E26" s="24">
        <v>0.33489339573582944</v>
      </c>
      <c r="F26" s="24">
        <v>0.2909516380655226</v>
      </c>
      <c r="G26" s="24">
        <v>0.22230889235569423</v>
      </c>
      <c r="H26" s="24">
        <v>0.19032761310452417</v>
      </c>
      <c r="I26" s="24">
        <v>0.0998439937597504</v>
      </c>
      <c r="J26" s="23">
        <v>3986</v>
      </c>
      <c r="K26" s="24">
        <v>0.6628198695434019</v>
      </c>
      <c r="L26" s="24">
        <v>0.3168590065228299</v>
      </c>
      <c r="M26" s="24">
        <v>0.31083793276467636</v>
      </c>
      <c r="N26" s="24">
        <v>0.19894631209232314</v>
      </c>
      <c r="O26" s="24">
        <v>0.19518314099347717</v>
      </c>
      <c r="P26" s="24">
        <v>0.09282488710486704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2014-05-12T13:02:49Z</dcterms:modified>
  <cp:category/>
  <cp:version/>
  <cp:contentType/>
  <cp:contentStatus/>
</cp:coreProperties>
</file>